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730" windowHeight="9075"/>
  </bookViews>
  <sheets>
    <sheet name="Condens-&gt;42kW" sheetId="1" r:id="rId1"/>
  </sheets>
  <definedNames>
    <definedName name="_xlnm.Print_Area" localSheetId="0">'Condens-&gt;42kW'!$A$1:$I$154</definedName>
    <definedName name="_xlnm.Print_Titles" localSheetId="0">'Condens-&gt;42kW'!$1:$4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2" i="1" l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7" i="1"/>
  <c r="E136" i="1"/>
  <c r="E133" i="1"/>
  <c r="E132" i="1"/>
  <c r="E131" i="1"/>
  <c r="E130" i="1"/>
  <c r="E129" i="1"/>
  <c r="E128" i="1"/>
  <c r="E126" i="1"/>
  <c r="E125" i="1"/>
  <c r="E124" i="1"/>
  <c r="E123" i="1"/>
  <c r="E122" i="1"/>
  <c r="E121" i="1"/>
  <c r="E120" i="1"/>
  <c r="E119" i="1"/>
  <c r="E118" i="1"/>
  <c r="E117" i="1"/>
  <c r="E112" i="1"/>
  <c r="E111" i="1"/>
  <c r="E110" i="1"/>
  <c r="E109" i="1"/>
  <c r="E108" i="1"/>
  <c r="E107" i="1"/>
  <c r="E106" i="1"/>
  <c r="E105" i="1"/>
  <c r="E104" i="1"/>
  <c r="E103" i="1"/>
  <c r="E101" i="1"/>
  <c r="E100" i="1"/>
  <c r="E99" i="1"/>
  <c r="E98" i="1"/>
  <c r="E97" i="1"/>
  <c r="E96" i="1"/>
  <c r="E95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46" i="1"/>
  <c r="E45" i="1"/>
  <c r="E44" i="1"/>
  <c r="E43" i="1"/>
  <c r="E42" i="1"/>
  <c r="E39" i="1"/>
  <c r="E38" i="1"/>
  <c r="E37" i="1"/>
  <c r="E34" i="1"/>
  <c r="E33" i="1"/>
  <c r="E32" i="1"/>
  <c r="E31" i="1"/>
  <c r="E30" i="1"/>
  <c r="E29" i="1"/>
  <c r="E28" i="1"/>
  <c r="E27" i="1"/>
  <c r="E26" i="1"/>
  <c r="E25" i="1"/>
  <c r="F20" i="1"/>
  <c r="F19" i="1"/>
  <c r="F18" i="1"/>
  <c r="F17" i="1"/>
  <c r="F16" i="1"/>
  <c r="F15" i="1"/>
  <c r="E11" i="1"/>
  <c r="E10" i="1"/>
  <c r="E9" i="1"/>
  <c r="E8" i="1"/>
</calcChain>
</file>

<file path=xl/sharedStrings.xml><?xml version="1.0" encoding="utf-8"?>
<sst xmlns="http://schemas.openxmlformats.org/spreadsheetml/2006/main" count="300" uniqueCount="256">
  <si>
    <t>Ценова листа газови уреди</t>
  </si>
  <si>
    <t xml:space="preserve"> валидна от 15.02.2018</t>
  </si>
  <si>
    <r>
      <t xml:space="preserve">Проточни бойлери </t>
    </r>
    <r>
      <rPr>
        <b/>
        <sz val="12"/>
        <color indexed="9"/>
        <rFont val="Calibri"/>
        <family val="2"/>
        <charset val="204"/>
        <scheme val="minor"/>
      </rPr>
      <t xml:space="preserve">Therm </t>
    </r>
  </si>
  <si>
    <t>Продукт</t>
  </si>
  <si>
    <t>Описание</t>
  </si>
  <si>
    <t>Клас ефективност</t>
  </si>
  <si>
    <t>Артикулен номер</t>
  </si>
  <si>
    <t>Каталожна цена без ДДС</t>
  </si>
  <si>
    <t>Нова каталожна цена 15.02.2018 с ДДС</t>
  </si>
  <si>
    <t xml:space="preserve">Therm 4000 O WR 11-2 P31 </t>
  </si>
  <si>
    <t>Мощност 7,0 - 19,2 kW, модулация, гориво пропан-бутан</t>
  </si>
  <si>
    <t>А</t>
  </si>
  <si>
    <t>Комплект за преоборудване на природен газ за WR 11-2</t>
  </si>
  <si>
    <t xml:space="preserve">Therm 6000 O WRD 18-2 G23 </t>
  </si>
  <si>
    <t>Мощност 9,7 - 30,0 kW, модулация, гориво природен газ</t>
  </si>
  <si>
    <t>В</t>
  </si>
  <si>
    <t>Комплект за преоборудване на пропан-бутан за WRD 18-2</t>
  </si>
  <si>
    <r>
      <t xml:space="preserve">DNA дизайн  - едно- и двуконтурни </t>
    </r>
    <r>
      <rPr>
        <sz val="11"/>
        <color indexed="9"/>
        <rFont val="Calibri"/>
        <family val="2"/>
        <charset val="204"/>
        <scheme val="minor"/>
      </rPr>
      <t>кондензни газови котли</t>
    </r>
  </si>
  <si>
    <t>Kаталожна цена 15.02.2018 с ДДС</t>
  </si>
  <si>
    <t>Condens 7000iW 20/24 C 23</t>
  </si>
  <si>
    <t>двуконтурен стенен котел, мощност БГВ 3,1 - 24 kW, DNA стъклен дизайн</t>
  </si>
  <si>
    <t>Condens 7000iW 24 P 23</t>
  </si>
  <si>
    <r>
      <t>едноконтурен стенен котел, мощност при 40/30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>С 3,4 - 25,1 kW, DNA стъклен дизайн</t>
    </r>
  </si>
  <si>
    <t>Condens 7000iW 24/28 C 23</t>
  </si>
  <si>
    <t>двуконтурен стенен котел, мощност БГВ 3,8 - 28 kW, DNA стъклен дизайн</t>
  </si>
  <si>
    <t>Condens 7000iW 30/35 C 23</t>
  </si>
  <si>
    <t>двуконтурен стенен котел, мощност БГВ 4,4 - 35 kW DNA стъклен дизайн</t>
  </si>
  <si>
    <t>Condens 7000iW 35 P 23</t>
  </si>
  <si>
    <r>
      <t>едноконтурен стенен котел, мощност при 40/30</t>
    </r>
    <r>
      <rPr>
        <sz val="11"/>
        <rFont val="Arial"/>
        <family val="2"/>
        <charset val="204"/>
      </rPr>
      <t>°</t>
    </r>
    <r>
      <rPr>
        <sz val="11"/>
        <rFont val="Calibri"/>
        <family val="2"/>
        <charset val="204"/>
      </rPr>
      <t>C</t>
    </r>
    <r>
      <rPr>
        <sz val="11"/>
        <rFont val="Calibri"/>
        <family val="2"/>
        <charset val="204"/>
        <scheme val="minor"/>
      </rPr>
      <t xml:space="preserve"> 4,4 - 35 kW, DNA стъклен дизайн</t>
    </r>
  </si>
  <si>
    <t>Condens 7000iW 42 P 23</t>
  </si>
  <si>
    <t>едноконтурен стенен котел, мощност при 40/30°C 5,3 - 42 kW, DNA стъклен дизайн</t>
  </si>
  <si>
    <r>
      <rPr>
        <b/>
        <sz val="11"/>
        <color indexed="9"/>
        <rFont val="Calibri"/>
        <family val="2"/>
        <charset val="204"/>
        <scheme val="minor"/>
      </rPr>
      <t>Едноконтурни</t>
    </r>
    <r>
      <rPr>
        <sz val="11"/>
        <color indexed="9"/>
        <rFont val="Calibri"/>
        <family val="2"/>
        <charset val="204"/>
        <scheme val="minor"/>
      </rPr>
      <t xml:space="preserve"> кондензни газови котли </t>
    </r>
  </si>
  <si>
    <t>Condens 2500W WBC 14-1 DE 23</t>
  </si>
  <si>
    <t>едноконтурен стенен котел, мощност 2-14kW, модулираща помпа</t>
  </si>
  <si>
    <t xml:space="preserve">Condens 7000W ZSBR16-3 E23 </t>
  </si>
  <si>
    <r>
      <t>едноконтурен стенен котел, мощност при 40/30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>С 3,7 - 15,9 kW, модулираща помпа</t>
    </r>
  </si>
  <si>
    <t>Condens 2000F 16</t>
  </si>
  <si>
    <t>едноконтурен подов котел, мощност 3,7-16kW, без помпа</t>
  </si>
  <si>
    <t>Condens 3000F 16</t>
  </si>
  <si>
    <t>едноконтурен подов котел, мощност 3,7-16kW, модулираща помпа</t>
  </si>
  <si>
    <t>Condens 3000W ZSB 22-3С Е23</t>
  </si>
  <si>
    <r>
      <t>едноконтурен стенен котел, мощност при 40/30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>С 8,1 - 21,8 kW, модулираща помпа</t>
    </r>
  </si>
  <si>
    <t>Condens 2500W WBC 24-1 DE 23</t>
  </si>
  <si>
    <t>едноконтурен стенен котел, мощност 3,4-24kW, модулираща помпа</t>
  </si>
  <si>
    <t>Condens 2000F 30</t>
  </si>
  <si>
    <t>едноконтурен подов котел, мощност 8-30kW, без помпа</t>
  </si>
  <si>
    <t>Condens 3000F 30</t>
  </si>
  <si>
    <t>едноконтурен подов котел, мощност 8-30kW, модулираща помпа</t>
  </si>
  <si>
    <t>Condens 7000W ZBR 42-3 A23</t>
  </si>
  <si>
    <r>
      <t>едноконтурен стенен котел, мощност при 40/30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>С 10,2 - 40,8 kW</t>
    </r>
  </si>
  <si>
    <t>Condens 2000F 42</t>
  </si>
  <si>
    <t>едноконтурен подов котел, мощност 10-42kW, без помпа</t>
  </si>
  <si>
    <r>
      <rPr>
        <b/>
        <sz val="11"/>
        <color indexed="9"/>
        <rFont val="Calibri"/>
        <family val="2"/>
        <charset val="204"/>
        <scheme val="minor"/>
      </rPr>
      <t>Двуконтурни</t>
    </r>
    <r>
      <rPr>
        <sz val="11"/>
        <color indexed="9"/>
        <rFont val="Calibri"/>
        <family val="2"/>
        <charset val="204"/>
        <scheme val="minor"/>
      </rPr>
      <t xml:space="preserve"> кондензни газови котли </t>
    </r>
  </si>
  <si>
    <t>Condens 3000W ZWB 28-3C Е23</t>
  </si>
  <si>
    <t>двуконтурен стенен котел, мощност БГВ 7,3 - 27,4 kW, модулираща помпа</t>
  </si>
  <si>
    <t>Condens 2500W WBC 28-1 DCE23</t>
  </si>
  <si>
    <t>двуконтурен стенен котел, мощност БГВ 3,7 - 28 kW, модулираща помпа</t>
  </si>
  <si>
    <t xml:space="preserve">Condens 7000W ZWBR35-3 Е23 </t>
  </si>
  <si>
    <t>двуконтурен стенен котел, мощност БГВ 9,5 - 34,8 kW, модулираща помпа</t>
  </si>
  <si>
    <r>
      <rPr>
        <b/>
        <sz val="11"/>
        <color indexed="9"/>
        <rFont val="Calibri"/>
        <family val="2"/>
        <charset val="204"/>
        <scheme val="minor"/>
      </rPr>
      <t>Кондензни</t>
    </r>
    <r>
      <rPr>
        <sz val="11"/>
        <color indexed="9"/>
        <rFont val="Calibri"/>
        <family val="2"/>
        <charset val="204"/>
        <scheme val="minor"/>
      </rPr>
      <t xml:space="preserve"> газови модули</t>
    </r>
  </si>
  <si>
    <t>Condens 3000FM ZBS 22/75S-3 MA</t>
  </si>
  <si>
    <t>отоплителен модул 8-22 kW и бойлер 75 l, модулираща помпа</t>
  </si>
  <si>
    <t>Condens 5000FM ZBS 22/210S-3 MA Solar</t>
  </si>
  <si>
    <t>отоплителен модул 8-22 kW и соларен бойлер 210 l, окомплектован с помпена група, разширителен съд и ISM-модул</t>
  </si>
  <si>
    <t>Condens 5000FM ZBS 30/150S-3MA</t>
  </si>
  <si>
    <t>отоплителен модул 8-30 kW и бойлер 150 l, модулираща помпа</t>
  </si>
  <si>
    <t>Condens 5000FM ZBS 30/210S-3 MA Solar</t>
  </si>
  <si>
    <t>отоплителен модул с котел 8-30 kW и соларен бойлер 210 l, окомплектован с помпена група, разширителен съд и ISM-модул</t>
  </si>
  <si>
    <t>Condens 5000 WТ ZWSB 30-4 E 23</t>
  </si>
  <si>
    <t>котел с вграден бойлер 48 l, 7,3 - 24 kW, мощност за БГВ 28 kW</t>
  </si>
  <si>
    <t>Термоуправления</t>
  </si>
  <si>
    <t>EasyControl Set CT 200</t>
  </si>
  <si>
    <t>Интелигентно стайно управление с онлайн-контрол, бяло, комплект с 3 термоглави</t>
  </si>
  <si>
    <t>EasyControl Set CT 200 B</t>
  </si>
  <si>
    <t>Интелигентно стайно управление с онлайн-контрол, черно, комплект с 3 термоглави</t>
  </si>
  <si>
    <t>EasyControl  CT 200</t>
  </si>
  <si>
    <t>Интелигентно стайно управление с онлайн-контрол, бял</t>
  </si>
  <si>
    <t>EasyControl  CT 200 B</t>
  </si>
  <si>
    <t>Интелигентно стайно управление с онлайн-контрол, черен</t>
  </si>
  <si>
    <t>Smart Radiator Thermostat, horisontal</t>
  </si>
  <si>
    <t>Термоглавa, хоризонталнa</t>
  </si>
  <si>
    <t>Smart Radiator Thermostat, vertical</t>
  </si>
  <si>
    <t>Термоглавa, вертикалнa</t>
  </si>
  <si>
    <t>Easy Control Adapter</t>
  </si>
  <si>
    <t xml:space="preserve"> Адаптер за присъединяване на уреди от други марки</t>
  </si>
  <si>
    <t>TRZ12-2</t>
  </si>
  <si>
    <t>Стаен регулатор със седмична програма за Condens 2000W</t>
  </si>
  <si>
    <t>ProControl Gateway</t>
  </si>
  <si>
    <t>Control CT100</t>
  </si>
  <si>
    <t>Интелигентно стайно управление с онлайн-контрол</t>
  </si>
  <si>
    <t>CR10</t>
  </si>
  <si>
    <t>Стаен регулатор</t>
  </si>
  <si>
    <t>CR100</t>
  </si>
  <si>
    <t>Стаен терморегулатор, с текст на бълг. език</t>
  </si>
  <si>
    <t>CW100</t>
  </si>
  <si>
    <t>Терморегулатор с отчитане на външната температура за един отоплителен контур с текст на български език</t>
  </si>
  <si>
    <t>CW800</t>
  </si>
  <si>
    <t>Терморегулатор с отчитане на външната температура за до осем отоплителни контури и каскадни инисталации с текст на английски и немски език</t>
  </si>
  <si>
    <t>CW400</t>
  </si>
  <si>
    <t>Терморегулатор с отчитане на външната температура за до четири отоплителни контури и каскадни инисталации с текст на български език</t>
  </si>
  <si>
    <t>MM100</t>
  </si>
  <si>
    <t xml:space="preserve">Отоплителен модул </t>
  </si>
  <si>
    <t>MZ100</t>
  </si>
  <si>
    <t>Зонов модул</t>
  </si>
  <si>
    <t>MC400</t>
  </si>
  <si>
    <t>Каскаден модул</t>
  </si>
  <si>
    <t>MS100</t>
  </si>
  <si>
    <t>Соларен модул</t>
  </si>
  <si>
    <t>MS200</t>
  </si>
  <si>
    <t>Соларен модул за системи с подпомагане на отоплението</t>
  </si>
  <si>
    <t>Димоотводни аксесоари</t>
  </si>
  <si>
    <t xml:space="preserve">Каталожна цена без ДДС </t>
  </si>
  <si>
    <r>
      <rPr>
        <b/>
        <sz val="11"/>
        <rFont val="Symbol"/>
        <family val="1"/>
        <charset val="2"/>
      </rPr>
      <t>Æ</t>
    </r>
    <r>
      <rPr>
        <b/>
        <sz val="11"/>
        <rFont val="Calibri"/>
        <family val="2"/>
        <charset val="204"/>
        <scheme val="minor"/>
      </rPr>
      <t xml:space="preserve"> 80/125 mm</t>
    </r>
    <r>
      <rPr>
        <sz val="11"/>
        <rFont val="Calibri"/>
        <family val="2"/>
        <charset val="204"/>
        <scheme val="minor"/>
      </rPr>
      <t xml:space="preserve"> за кондензни котли над 28 kW</t>
    </r>
  </si>
  <si>
    <t>AZB 918</t>
  </si>
  <si>
    <t>Комплект хоризонтален димоотвод 80/125 с ревиз. отвор, 500 mm</t>
  </si>
  <si>
    <t>AZB 604/1</t>
  </si>
  <si>
    <t>Удължение 500 mm, ø 80/125 mm, BSH-бяло</t>
  </si>
  <si>
    <t>AZB 605/1</t>
  </si>
  <si>
    <t>Удължение 1000 mm, ø 80/125 mm, BSH-бяло</t>
  </si>
  <si>
    <t>AZB 606/1</t>
  </si>
  <si>
    <t>Удължение 2000 mm, ø 80/125 mm, BSH-бяло</t>
  </si>
  <si>
    <t>AZB 607/1</t>
  </si>
  <si>
    <r>
      <t>Коляно 90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 xml:space="preserve"> ø 80/125 mm, BSH-бяло</t>
    </r>
  </si>
  <si>
    <t>AZB 608/1</t>
  </si>
  <si>
    <r>
      <t>2 бр.колена 45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 xml:space="preserve"> ø 80/125 mm, BSH-бели</t>
    </r>
  </si>
  <si>
    <t>AZB 609/1</t>
  </si>
  <si>
    <r>
      <t>Коляно 90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 xml:space="preserve"> ø 80/125 mm, двойно T</t>
    </r>
  </si>
  <si>
    <t>AZ 122</t>
  </si>
  <si>
    <r>
      <t>Капандура за наклон на покрива 30-45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>, тъмносива</t>
    </r>
  </si>
  <si>
    <t>AZ 123</t>
  </si>
  <si>
    <r>
      <t>Капандура за наклон на покрива 45-60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>, тъмносива</t>
    </r>
  </si>
  <si>
    <t>AZB 601/3</t>
  </si>
  <si>
    <t>Комплект вертикален димоотвод ø 80/125 черен, 1365mm</t>
  </si>
  <si>
    <t>AZB 602/3</t>
  </si>
  <si>
    <t>Комплект вертикален димоотвод ø 80/125 червен, 1365mm</t>
  </si>
  <si>
    <t>AZ 302</t>
  </si>
  <si>
    <t>Удължение верт.димоотвод 500 mm, ø 80/125 mm, червено</t>
  </si>
  <si>
    <t>AZ 303</t>
  </si>
  <si>
    <t>Удължение верт.димоотвод 500 mm, ø 80/125 mm, черно</t>
  </si>
  <si>
    <t>AZ 304</t>
  </si>
  <si>
    <t>Удължение верт.димоотвод 500 mm, ø 80/125 mm, метално</t>
  </si>
  <si>
    <t>AZ 136</t>
  </si>
  <si>
    <t>Плоска покривна планка</t>
  </si>
  <si>
    <t>AZB 816</t>
  </si>
  <si>
    <t>Адаптер запокривна планка ”Klöber”, червен</t>
  </si>
  <si>
    <t>AZB 923</t>
  </si>
  <si>
    <t>Покривна планка ø 125 mm червена</t>
  </si>
  <si>
    <t>AZB 925</t>
  </si>
  <si>
    <t>Покривна планка ø 125 mm черна</t>
  </si>
  <si>
    <t>AZB 931</t>
  </si>
  <si>
    <t>Адаптер за димоотвод с ревизионен отвор</t>
  </si>
  <si>
    <r>
      <rPr>
        <b/>
        <sz val="11"/>
        <rFont val="Symbol"/>
        <family val="1"/>
        <charset val="2"/>
      </rPr>
      <t>Æ</t>
    </r>
    <r>
      <rPr>
        <b/>
        <sz val="11"/>
        <rFont val="Calibri"/>
        <family val="2"/>
        <charset val="204"/>
        <scheme val="minor"/>
      </rPr>
      <t xml:space="preserve"> 60/100 mm </t>
    </r>
    <r>
      <rPr>
        <sz val="11"/>
        <rFont val="Calibri"/>
        <family val="2"/>
        <charset val="204"/>
        <scheme val="minor"/>
      </rPr>
      <t>за кондензни котли до 28 kW</t>
    </r>
  </si>
  <si>
    <t>C13x</t>
  </si>
  <si>
    <t xml:space="preserve">Комплект хоризонтален димоотвод ø 60/100 mm               </t>
  </si>
  <si>
    <t>AZB 905</t>
  </si>
  <si>
    <t>Комплект вертикален димоотвод ø 60/100, 1169 mm</t>
  </si>
  <si>
    <t>AZB 908</t>
  </si>
  <si>
    <t>Удължение ø 60/100 димоотвод 1000 mm</t>
  </si>
  <si>
    <t>AZB 909</t>
  </si>
  <si>
    <t>Удължение ø 60/100 димоотвод  500 mm</t>
  </si>
  <si>
    <t>AZB 910</t>
  </si>
  <si>
    <r>
      <t>Коляно 90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 xml:space="preserve"> ø 60/100 mm</t>
    </r>
  </si>
  <si>
    <t>AZB 911</t>
  </si>
  <si>
    <r>
      <t>2 броя колена 45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 xml:space="preserve"> ø 60/100 mm</t>
    </r>
  </si>
  <si>
    <t>AZB 920</t>
  </si>
  <si>
    <t>Адаптер от 80/125 mm към 60/100 mm</t>
  </si>
  <si>
    <r>
      <t xml:space="preserve">отделни тръби </t>
    </r>
    <r>
      <rPr>
        <b/>
        <sz val="11"/>
        <rFont val="Calibri"/>
        <family val="2"/>
        <charset val="204"/>
        <scheme val="minor"/>
      </rPr>
      <t>80 / 80 mm</t>
    </r>
  </si>
  <si>
    <t>AZB 922</t>
  </si>
  <si>
    <t>Адаптер от 80/125 mm към отделни тръби 80/80 mm</t>
  </si>
  <si>
    <t>AZB 619</t>
  </si>
  <si>
    <r>
      <t>Коляно 90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 xml:space="preserve"> ø 80mm, полупрозрачно</t>
    </r>
  </si>
  <si>
    <t>AZB 620</t>
  </si>
  <si>
    <r>
      <t>Коляно 45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 xml:space="preserve"> ø 80mm, полупрозрачно</t>
    </r>
  </si>
  <si>
    <t>AZ 381</t>
  </si>
  <si>
    <r>
      <t>Коляно 90</t>
    </r>
    <r>
      <rPr>
        <vertAlign val="superscript"/>
        <sz val="11"/>
        <rFont val="Calibri"/>
        <family val="2"/>
        <charset val="204"/>
        <scheme val="minor"/>
      </rPr>
      <t>о</t>
    </r>
    <r>
      <rPr>
        <sz val="11"/>
        <rFont val="Calibri"/>
        <family val="2"/>
        <charset val="204"/>
        <scheme val="minor"/>
      </rPr>
      <t xml:space="preserve"> ø 80mm, алуминий (BSH-бяло)</t>
    </r>
  </si>
  <si>
    <t>AZ 280</t>
  </si>
  <si>
    <t>Удължение 500 ø 80mm, алуминий (BSH-бяло)</t>
  </si>
  <si>
    <t>AZ 281</t>
  </si>
  <si>
    <t>Удължение 1000 ø 80mm, алуминий (BSH-бяло)</t>
  </si>
  <si>
    <t>AZ 283</t>
  </si>
  <si>
    <t>Удължение с накрайник и защита срещу вятър</t>
  </si>
  <si>
    <t>AZB 610</t>
  </si>
  <si>
    <t>Удължение 500 ø 80mm, полупрозрачно</t>
  </si>
  <si>
    <t>AZB 611</t>
  </si>
  <si>
    <t>Удължение 1000 ø 80mm, полупрозрачно</t>
  </si>
  <si>
    <t>AZB 612</t>
  </si>
  <si>
    <t>Удължение 2000 ø 80mm, полупрозрачно</t>
  </si>
  <si>
    <t>Хидравлични аксесоари</t>
  </si>
  <si>
    <r>
      <t xml:space="preserve">за </t>
    </r>
    <r>
      <rPr>
        <b/>
        <sz val="11"/>
        <rFont val="Calibri"/>
        <family val="2"/>
        <charset val="204"/>
        <scheme val="minor"/>
      </rPr>
      <t>Condens 3000 / 7000 W</t>
    </r>
  </si>
  <si>
    <t>Аксесоар Nr. 258</t>
  </si>
  <si>
    <t>Хидравлична платка без кранчета за природен газ</t>
  </si>
  <si>
    <t>Аксесоар Nr. 687</t>
  </si>
  <si>
    <t>Преливен клапан за платки Nr. 268, Nr. 269</t>
  </si>
  <si>
    <t>Аксесоар Nr. 991</t>
  </si>
  <si>
    <t>К-кт хидр. платка за двуконтурни котли до 28 kW над мазилка</t>
  </si>
  <si>
    <t>Аксесоар Nr. 992</t>
  </si>
  <si>
    <t>К-кт хидр. платка за двуконтурни котли до 28 kW под мазилка</t>
  </si>
  <si>
    <t>Аксесоар Nr. 993</t>
  </si>
  <si>
    <t>К-кт хидр. платка за едноконтурни котли до 28 kW  над мазилка</t>
  </si>
  <si>
    <t>Аксесоар Nr. 994</t>
  </si>
  <si>
    <t>К-кт хидр. платка за едноконтурни котли до 28 kW  под мазилка</t>
  </si>
  <si>
    <t>Аксесоар Nr. 1215</t>
  </si>
  <si>
    <t>Комплект S-образни колена за присъединяване на Condens 3000 W към хидравлични платки</t>
  </si>
  <si>
    <t>Аксесоар Nr. 997</t>
  </si>
  <si>
    <t>Преливен клапан за платки Nr. 991, Nr. 992, Nr. 993, Nr. 994</t>
  </si>
  <si>
    <t>Аксесоар Nr. 759</t>
  </si>
  <si>
    <t>Хидравлична платка за системен кондензен котел ZBR…</t>
  </si>
  <si>
    <t>Аксесоар Nr. 761/1</t>
  </si>
  <si>
    <t>Комплект газови и сервизни кранове към хидр. платка Nr 759</t>
  </si>
  <si>
    <r>
      <t>за</t>
    </r>
    <r>
      <rPr>
        <b/>
        <sz val="11"/>
        <rFont val="Calibri"/>
        <family val="2"/>
        <charset val="204"/>
        <scheme val="minor"/>
      </rPr>
      <t xml:space="preserve"> Condens 3000 / 5000 FM</t>
    </r>
  </si>
  <si>
    <t>Аксесоар Nr. 1429</t>
  </si>
  <si>
    <t>Свързващ комплект за бързо инсталиране на хидравличен изравнител (HW...)</t>
  </si>
  <si>
    <t>Аксесоар Nr. 1425</t>
  </si>
  <si>
    <t>Свързващ комплект с хидр. платка за Condens 3000 FM
Вертикално подвеждане на тръбите</t>
  </si>
  <si>
    <t>Аксесоар Nr. 1423</t>
  </si>
  <si>
    <t>Вертикален комплект за свързване за Condens 5000 FM</t>
  </si>
  <si>
    <t>Аксесоар Nr. 1426</t>
  </si>
  <si>
    <t>Свързващ комплект за Condens 3000 FM, леви връзки</t>
  </si>
  <si>
    <t>Аксесоар Nr. 1427</t>
  </si>
  <si>
    <t>Свързващ комплект за Condens 3000 FM, десни връзки</t>
  </si>
  <si>
    <t>Аксесоар Nr. 1334</t>
  </si>
  <si>
    <t>Хоризонтален свързващ комплект (ляво/дясно) Condens 5000 FM</t>
  </si>
  <si>
    <t>Други аксесоари</t>
  </si>
  <si>
    <t>Аксесоар Nr. 432</t>
  </si>
  <si>
    <t>Сифон за кондензни котли</t>
  </si>
  <si>
    <t>Датчик NTC</t>
  </si>
  <si>
    <t>Датчик за температурата в бойлера за ZSB(R)-едноконтурни котли</t>
  </si>
  <si>
    <t xml:space="preserve">Датчик </t>
  </si>
  <si>
    <t>Датчик за външна температура</t>
  </si>
  <si>
    <t>HW25</t>
  </si>
  <si>
    <t>Комплект хидравличен изравнител</t>
  </si>
  <si>
    <t>HW50</t>
  </si>
  <si>
    <t>Хидравличен изравнител</t>
  </si>
  <si>
    <t>HW90</t>
  </si>
  <si>
    <t>VF</t>
  </si>
  <si>
    <t>Датчик подаване</t>
  </si>
  <si>
    <t>TB1</t>
  </si>
  <si>
    <t xml:space="preserve">Температурен ограничител за подово отопление </t>
  </si>
  <si>
    <t>Аксесоар Nr. 1680</t>
  </si>
  <si>
    <t>Модулираща циркулационна помпа за вграждане в ZBR42-3</t>
  </si>
  <si>
    <t>DWМ 25-2</t>
  </si>
  <si>
    <t>Трипътен смесител 1",Kvs-стойност 10</t>
  </si>
  <si>
    <t>DWМ 32-2</t>
  </si>
  <si>
    <t>Трипътен смесител 1¼ ",Kvs-стойност 16</t>
  </si>
  <si>
    <t>SM3-1</t>
  </si>
  <si>
    <t>Мотор за три- и четирипътни смесители с 1,5 m кабел</t>
  </si>
  <si>
    <t>MAG 50</t>
  </si>
  <si>
    <t>Разширителен съд, 50 литра</t>
  </si>
  <si>
    <t>MAG 80</t>
  </si>
  <si>
    <t>Разширителен съд, 80 литра</t>
  </si>
  <si>
    <t>Аксесоар Nr. 1061</t>
  </si>
  <si>
    <t>Нож за почистване на топлообменника на Condens 7000W (WB5)</t>
  </si>
  <si>
    <t>Аксесоар Nr. 1060</t>
  </si>
  <si>
    <t>Комплект 5 четки за почистване на топлообменника на Condens 7000W (WB5) и 5 уплътнения за капака на топлинния блок</t>
  </si>
  <si>
    <t>Аксесоар Nr. 1156</t>
  </si>
  <si>
    <t>Четка за почисване и инструмент на Condens 3000W (WB6) за изважане на долния дистрибуторен цилиндър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</si>
</sst>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,000,000,000"/>
    <numFmt numFmtId="165" formatCode="#,##0.00\ &quot;лв&quot;"/>
  </numFmts>
  <fonts count="23" x14ac:knownFonts="1">
    <font>
      <sz val="11"/>
      <color theme="1"/>
      <name val="Calibri"/>
      <family val="2"/>
      <scheme val="minor"/>
    </font>
    <font>
      <sz val="10"/>
      <name val="Arial"/>
      <charset val="204"/>
    </font>
    <font>
      <sz val="10"/>
      <color indexed="18"/>
      <name val="Calibri"/>
      <family val="2"/>
      <charset val="204"/>
      <scheme val="minor"/>
    </font>
    <font>
      <sz val="10"/>
      <color indexed="18"/>
      <name val="Arial"/>
      <family val="2"/>
      <charset val="204"/>
    </font>
    <font>
      <b/>
      <sz val="20"/>
      <color theme="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sz val="12"/>
      <color indexed="18"/>
      <name val="Arial"/>
      <family val="2"/>
      <charset val="204"/>
    </font>
    <font>
      <sz val="12"/>
      <color indexed="9"/>
      <name val="Calibri"/>
      <family val="2"/>
      <charset val="204"/>
      <scheme val="minor"/>
    </font>
    <font>
      <b/>
      <sz val="12"/>
      <color indexed="9"/>
      <name val="Calibri"/>
      <family val="2"/>
      <charset val="204"/>
      <scheme val="minor"/>
    </font>
    <font>
      <sz val="12"/>
      <color indexed="1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indexed="9"/>
      <name val="Calibri"/>
      <family val="2"/>
      <charset val="204"/>
      <scheme val="minor"/>
    </font>
    <font>
      <sz val="11"/>
      <color indexed="9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1"/>
      <color indexed="18"/>
      <name val="Calibri"/>
      <family val="2"/>
      <charset val="204"/>
      <scheme val="minor"/>
    </font>
    <font>
      <b/>
      <sz val="11"/>
      <color indexed="18"/>
      <name val="Calibri"/>
      <family val="2"/>
      <charset val="204"/>
      <scheme val="minor"/>
    </font>
    <font>
      <b/>
      <sz val="11"/>
      <name val="Symbol"/>
      <family val="1"/>
      <charset val="2"/>
    </font>
    <font>
      <b/>
      <i/>
      <sz val="10"/>
      <name val="Arial"/>
      <family val="2"/>
      <charset val="204"/>
    </font>
    <font>
      <sz val="11"/>
      <color indexed="1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2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3" fillId="2" borderId="0" xfId="1" applyFont="1" applyFill="1" applyBorder="1"/>
    <xf numFmtId="0" fontId="3" fillId="2" borderId="0" xfId="1" applyFont="1" applyFill="1"/>
    <xf numFmtId="0" fontId="4" fillId="3" borderId="0" xfId="1" applyFont="1" applyFill="1"/>
    <xf numFmtId="0" fontId="5" fillId="3" borderId="0" xfId="1" applyFont="1" applyFill="1" applyAlignment="1">
      <alignment vertical="center" wrapText="1"/>
    </xf>
    <xf numFmtId="0" fontId="5" fillId="3" borderId="0" xfId="1" applyFont="1" applyFill="1" applyAlignment="1">
      <alignment horizontal="center" vertical="center" wrapText="1"/>
    </xf>
    <xf numFmtId="164" fontId="5" fillId="3" borderId="0" xfId="1" applyNumberFormat="1" applyFont="1" applyFill="1" applyAlignment="1">
      <alignment horizontal="center" vertical="center"/>
    </xf>
    <xf numFmtId="0" fontId="5" fillId="3" borderId="0" xfId="1" applyFont="1" applyFill="1" applyAlignment="1">
      <alignment vertical="center"/>
    </xf>
    <xf numFmtId="0" fontId="3" fillId="0" borderId="0" xfId="1" applyFont="1"/>
    <xf numFmtId="0" fontId="6" fillId="3" borderId="0" xfId="1" applyFont="1" applyFill="1"/>
    <xf numFmtId="0" fontId="6" fillId="3" borderId="0" xfId="1" applyFont="1" applyFill="1" applyAlignment="1">
      <alignment vertical="center" wrapText="1"/>
    </xf>
    <xf numFmtId="0" fontId="6" fillId="3" borderId="0" xfId="1" applyFont="1" applyFill="1" applyAlignment="1">
      <alignment horizontal="center" vertical="center" wrapText="1"/>
    </xf>
    <xf numFmtId="164" fontId="6" fillId="3" borderId="0" xfId="1" applyNumberFormat="1" applyFont="1" applyFill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7" fillId="2" borderId="0" xfId="1" applyFont="1" applyFill="1" applyBorder="1"/>
    <xf numFmtId="0" fontId="7" fillId="0" borderId="0" xfId="1" applyFont="1"/>
    <xf numFmtId="0" fontId="6" fillId="2" borderId="0" xfId="1" applyFont="1" applyFill="1"/>
    <xf numFmtId="0" fontId="6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164" fontId="6" fillId="2" borderId="0" xfId="1" applyNumberFormat="1" applyFont="1" applyFill="1" applyAlignment="1">
      <alignment horizontal="center" vertical="center"/>
    </xf>
    <xf numFmtId="0" fontId="6" fillId="2" borderId="0" xfId="1" applyFont="1" applyFill="1" applyAlignment="1">
      <alignment vertical="center"/>
    </xf>
    <xf numFmtId="0" fontId="7" fillId="2" borderId="0" xfId="1" applyFont="1" applyFill="1"/>
    <xf numFmtId="0" fontId="8" fillId="4" borderId="0" xfId="1" applyFont="1" applyFill="1"/>
    <xf numFmtId="0" fontId="8" fillId="4" borderId="0" xfId="1" applyFont="1" applyFill="1" applyAlignment="1">
      <alignment vertical="center" wrapText="1"/>
    </xf>
    <xf numFmtId="0" fontId="8" fillId="4" borderId="0" xfId="1" applyFont="1" applyFill="1" applyAlignment="1">
      <alignment horizontal="center" vertical="center" wrapText="1"/>
    </xf>
    <xf numFmtId="164" fontId="8" fillId="4" borderId="0" xfId="1" applyNumberFormat="1" applyFont="1" applyFill="1" applyAlignment="1">
      <alignment horizontal="center" vertical="center"/>
    </xf>
    <xf numFmtId="0" fontId="8" fillId="4" borderId="0" xfId="1" applyFont="1" applyFill="1" applyAlignment="1">
      <alignment vertical="center"/>
    </xf>
    <xf numFmtId="0" fontId="10" fillId="2" borderId="0" xfId="1" applyFont="1" applyFill="1" applyBorder="1"/>
    <xf numFmtId="0" fontId="10" fillId="0" borderId="0" xfId="1" applyFont="1"/>
    <xf numFmtId="0" fontId="11" fillId="5" borderId="0" xfId="1" applyFont="1" applyFill="1" applyBorder="1" applyAlignment="1">
      <alignment vertical="top"/>
    </xf>
    <xf numFmtId="0" fontId="11" fillId="5" borderId="0" xfId="1" applyFont="1" applyFill="1" applyBorder="1" applyAlignment="1">
      <alignment vertical="center" wrapText="1"/>
    </xf>
    <xf numFmtId="0" fontId="11" fillId="5" borderId="0" xfId="1" applyFont="1" applyFill="1" applyBorder="1" applyAlignment="1">
      <alignment horizontal="center" vertical="center" wrapText="1"/>
    </xf>
    <xf numFmtId="164" fontId="11" fillId="5" borderId="0" xfId="1" applyNumberFormat="1" applyFont="1" applyFill="1" applyBorder="1" applyAlignment="1">
      <alignment horizontal="center" vertical="center"/>
    </xf>
    <xf numFmtId="0" fontId="11" fillId="5" borderId="0" xfId="1" applyFont="1" applyFill="1" applyBorder="1" applyAlignment="1">
      <alignment horizontal="right" vertical="center" wrapText="1"/>
    </xf>
    <xf numFmtId="0" fontId="12" fillId="5" borderId="0" xfId="1" applyFont="1" applyFill="1" applyBorder="1" applyAlignment="1">
      <alignment horizontal="right" vertical="center" wrapText="1"/>
    </xf>
    <xf numFmtId="0" fontId="2" fillId="2" borderId="0" xfId="1" applyFont="1" applyFill="1" applyBorder="1"/>
    <xf numFmtId="0" fontId="2" fillId="0" borderId="0" xfId="1" applyFont="1"/>
    <xf numFmtId="0" fontId="11" fillId="6" borderId="1" xfId="1" applyFont="1" applyFill="1" applyBorder="1"/>
    <xf numFmtId="0" fontId="11" fillId="7" borderId="1" xfId="1" applyFont="1" applyFill="1" applyBorder="1" applyAlignment="1">
      <alignment vertical="center" wrapText="1"/>
    </xf>
    <xf numFmtId="0" fontId="11" fillId="7" borderId="1" xfId="1" applyFont="1" applyFill="1" applyBorder="1" applyAlignment="1">
      <alignment horizontal="center" vertical="center" wrapText="1"/>
    </xf>
    <xf numFmtId="164" fontId="11" fillId="6" borderId="1" xfId="1" applyNumberFormat="1" applyFont="1" applyFill="1" applyBorder="1" applyAlignment="1">
      <alignment horizontal="center" vertical="center"/>
    </xf>
    <xf numFmtId="165" fontId="11" fillId="7" borderId="1" xfId="1" applyNumberFormat="1" applyFont="1" applyFill="1" applyBorder="1" applyAlignment="1">
      <alignment vertical="center"/>
    </xf>
    <xf numFmtId="165" fontId="12" fillId="6" borderId="1" xfId="1" applyNumberFormat="1" applyFont="1" applyFill="1" applyBorder="1" applyAlignment="1">
      <alignment vertical="center"/>
    </xf>
    <xf numFmtId="0" fontId="11" fillId="6" borderId="2" xfId="1" applyFont="1" applyFill="1" applyBorder="1"/>
    <xf numFmtId="0" fontId="11" fillId="7" borderId="2" xfId="1" applyFont="1" applyFill="1" applyBorder="1" applyAlignment="1">
      <alignment vertical="center" wrapText="1"/>
    </xf>
    <xf numFmtId="0" fontId="11" fillId="7" borderId="2" xfId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vertical="center"/>
    </xf>
    <xf numFmtId="0" fontId="11" fillId="2" borderId="3" xfId="1" applyFont="1" applyFill="1" applyBorder="1" applyAlignment="1">
      <alignment vertical="center" wrapText="1"/>
    </xf>
    <xf numFmtId="0" fontId="11" fillId="2" borderId="3" xfId="1" applyFont="1" applyFill="1" applyBorder="1" applyAlignment="1">
      <alignment horizontal="center" vertical="center" wrapText="1"/>
    </xf>
    <xf numFmtId="164" fontId="11" fillId="2" borderId="3" xfId="1" applyNumberFormat="1" applyFont="1" applyFill="1" applyBorder="1" applyAlignment="1">
      <alignment horizontal="center" vertical="center"/>
    </xf>
    <xf numFmtId="0" fontId="11" fillId="2" borderId="3" xfId="1" applyFont="1" applyFill="1" applyBorder="1" applyAlignment="1">
      <alignment horizontal="right" vertical="center" wrapText="1"/>
    </xf>
    <xf numFmtId="0" fontId="12" fillId="2" borderId="3" xfId="1" applyFont="1" applyFill="1" applyBorder="1" applyAlignment="1">
      <alignment horizontal="right" vertical="center" wrapText="1"/>
    </xf>
    <xf numFmtId="0" fontId="3" fillId="0" borderId="0" xfId="1" applyFont="1" applyFill="1"/>
    <xf numFmtId="0" fontId="13" fillId="4" borderId="0" xfId="1" applyFont="1" applyFill="1"/>
    <xf numFmtId="0" fontId="14" fillId="4" borderId="0" xfId="1" applyFont="1" applyFill="1" applyAlignment="1">
      <alignment vertical="center" wrapText="1"/>
    </xf>
    <xf numFmtId="0" fontId="14" fillId="4" borderId="1" xfId="1" applyFont="1" applyFill="1" applyBorder="1" applyAlignment="1">
      <alignment horizontal="center" vertical="center" wrapText="1"/>
    </xf>
    <xf numFmtId="164" fontId="14" fillId="4" borderId="0" xfId="1" applyNumberFormat="1" applyFont="1" applyFill="1" applyAlignment="1">
      <alignment horizontal="center" vertical="center"/>
    </xf>
    <xf numFmtId="0" fontId="14" fillId="4" borderId="0" xfId="1" applyFont="1" applyFill="1" applyAlignment="1">
      <alignment vertical="center"/>
    </xf>
    <xf numFmtId="0" fontId="11" fillId="5" borderId="3" xfId="1" applyFont="1" applyFill="1" applyBorder="1" applyAlignment="1">
      <alignment horizontal="left" vertical="top"/>
    </xf>
    <xf numFmtId="0" fontId="11" fillId="5" borderId="3" xfId="1" applyFont="1" applyFill="1" applyBorder="1" applyAlignment="1">
      <alignment vertical="center" wrapText="1"/>
    </xf>
    <xf numFmtId="164" fontId="11" fillId="5" borderId="3" xfId="1" applyNumberFormat="1" applyFont="1" applyFill="1" applyBorder="1" applyAlignment="1">
      <alignment horizontal="center" vertical="center"/>
    </xf>
    <xf numFmtId="0" fontId="11" fillId="5" borderId="3" xfId="1" applyFont="1" applyFill="1" applyBorder="1" applyAlignment="1">
      <alignment horizontal="right" vertical="center" wrapText="1"/>
    </xf>
    <xf numFmtId="0" fontId="11" fillId="6" borderId="1" xfId="1" applyFont="1" applyFill="1" applyBorder="1" applyAlignment="1">
      <alignment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wrapText="1"/>
    </xf>
    <xf numFmtId="0" fontId="3" fillId="0" borderId="0" xfId="1" applyFont="1" applyAlignment="1">
      <alignment wrapText="1"/>
    </xf>
    <xf numFmtId="0" fontId="11" fillId="2" borderId="0" xfId="1" applyFont="1" applyFill="1" applyBorder="1" applyAlignment="1">
      <alignment vertical="center"/>
    </xf>
    <xf numFmtId="0" fontId="11" fillId="2" borderId="0" xfId="1" applyFont="1" applyFill="1" applyBorder="1" applyAlignment="1">
      <alignment vertical="center" wrapText="1"/>
    </xf>
    <xf numFmtId="0" fontId="11" fillId="2" borderId="0" xfId="1" applyFont="1" applyFill="1" applyBorder="1" applyAlignment="1">
      <alignment horizontal="center" vertical="center" wrapText="1"/>
    </xf>
    <xf numFmtId="164" fontId="11" fillId="2" borderId="0" xfId="1" applyNumberFormat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horizontal="right" vertical="center" wrapText="1"/>
    </xf>
    <xf numFmtId="0" fontId="12" fillId="2" borderId="0" xfId="1" applyFont="1" applyFill="1" applyBorder="1" applyAlignment="1">
      <alignment horizontal="right" vertical="center" wrapText="1"/>
    </xf>
    <xf numFmtId="0" fontId="14" fillId="4" borderId="0" xfId="1" applyFont="1" applyFill="1"/>
    <xf numFmtId="0" fontId="11" fillId="5" borderId="3" xfId="1" applyFont="1" applyFill="1" applyBorder="1" applyAlignment="1">
      <alignment vertical="top"/>
    </xf>
    <xf numFmtId="164" fontId="11" fillId="6" borderId="1" xfId="1" applyNumberFormat="1" applyFont="1" applyFill="1" applyBorder="1" applyAlignment="1">
      <alignment horizontal="center" vertical="center" wrapText="1"/>
    </xf>
    <xf numFmtId="0" fontId="14" fillId="4" borderId="0" xfId="1" applyFont="1" applyFill="1" applyAlignment="1">
      <alignment horizontal="center" vertical="center" wrapText="1"/>
    </xf>
    <xf numFmtId="0" fontId="11" fillId="6" borderId="2" xfId="1" applyFont="1" applyFill="1" applyBorder="1" applyAlignment="1">
      <alignment vertical="center" wrapText="1"/>
    </xf>
    <xf numFmtId="164" fontId="11" fillId="6" borderId="2" xfId="1" applyNumberFormat="1" applyFont="1" applyFill="1" applyBorder="1" applyAlignment="1">
      <alignment horizontal="center" vertical="center" wrapText="1"/>
    </xf>
    <xf numFmtId="0" fontId="11" fillId="6" borderId="1" xfId="1" applyFont="1" applyFill="1" applyBorder="1" applyAlignment="1">
      <alignment horizontal="left" vertical="center" wrapText="1"/>
    </xf>
    <xf numFmtId="165" fontId="11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vertical="center"/>
    </xf>
    <xf numFmtId="0" fontId="11" fillId="6" borderId="0" xfId="1" applyFont="1" applyFill="1" applyBorder="1" applyAlignment="1">
      <alignment vertical="center" wrapText="1"/>
    </xf>
    <xf numFmtId="0" fontId="11" fillId="7" borderId="0" xfId="1" applyFont="1" applyFill="1" applyBorder="1" applyAlignment="1">
      <alignment vertical="center" wrapText="1"/>
    </xf>
    <xf numFmtId="0" fontId="11" fillId="7" borderId="0" xfId="1" applyFont="1" applyFill="1" applyBorder="1" applyAlignment="1">
      <alignment horizontal="center" vertical="center" wrapText="1"/>
    </xf>
    <xf numFmtId="164" fontId="11" fillId="6" borderId="0" xfId="1" applyNumberFormat="1" applyFont="1" applyFill="1" applyBorder="1" applyAlignment="1">
      <alignment horizontal="center" vertical="center" wrapText="1"/>
    </xf>
    <xf numFmtId="165" fontId="11" fillId="7" borderId="0" xfId="1" applyNumberFormat="1" applyFont="1" applyFill="1" applyBorder="1" applyAlignment="1">
      <alignment vertical="center"/>
    </xf>
    <xf numFmtId="165" fontId="12" fillId="6" borderId="0" xfId="1" applyNumberFormat="1" applyFont="1" applyFill="1" applyBorder="1" applyAlignment="1">
      <alignment vertical="center"/>
    </xf>
    <xf numFmtId="0" fontId="18" fillId="0" borderId="0" xfId="1" applyFont="1" applyAlignment="1">
      <alignment vertical="center"/>
    </xf>
    <xf numFmtId="0" fontId="18" fillId="0" borderId="0" xfId="1" applyFont="1" applyAlignment="1">
      <alignment vertical="center" wrapText="1"/>
    </xf>
    <xf numFmtId="0" fontId="18" fillId="0" borderId="0" xfId="1" applyFont="1" applyAlignment="1">
      <alignment horizontal="center" vertical="center" wrapText="1"/>
    </xf>
    <xf numFmtId="164" fontId="18" fillId="0" borderId="0" xfId="1" applyNumberFormat="1" applyFont="1" applyAlignment="1">
      <alignment horizontal="center" vertical="center"/>
    </xf>
    <xf numFmtId="0" fontId="19" fillId="0" borderId="0" xfId="1" applyFont="1" applyAlignment="1">
      <alignment vertical="center"/>
    </xf>
    <xf numFmtId="0" fontId="13" fillId="4" borderId="0" xfId="1" applyFont="1" applyFill="1" applyAlignment="1">
      <alignment vertical="center"/>
    </xf>
    <xf numFmtId="0" fontId="11" fillId="5" borderId="3" xfId="1" applyFont="1" applyFill="1" applyBorder="1" applyAlignment="1">
      <alignment vertical="center"/>
    </xf>
    <xf numFmtId="0" fontId="11" fillId="5" borderId="3" xfId="1" applyFont="1" applyFill="1" applyBorder="1" applyAlignment="1">
      <alignment horizontal="center" vertical="center" wrapText="1"/>
    </xf>
    <xf numFmtId="0" fontId="12" fillId="5" borderId="0" xfId="1" applyFont="1" applyFill="1" applyBorder="1" applyAlignment="1">
      <alignment horizontal="center" vertical="center" wrapText="1"/>
    </xf>
    <xf numFmtId="0" fontId="2" fillId="0" borderId="1" xfId="1" applyFont="1" applyBorder="1"/>
    <xf numFmtId="0" fontId="2" fillId="0" borderId="0" xfId="1" applyFont="1" applyBorder="1"/>
    <xf numFmtId="0" fontId="11" fillId="6" borderId="1" xfId="1" applyFont="1" applyFill="1" applyBorder="1" applyAlignment="1">
      <alignment vertical="center"/>
    </xf>
    <xf numFmtId="0" fontId="11" fillId="6" borderId="2" xfId="1" applyFont="1" applyFill="1" applyBorder="1" applyAlignment="1">
      <alignment vertical="center"/>
    </xf>
    <xf numFmtId="164" fontId="11" fillId="6" borderId="2" xfId="1" applyNumberFormat="1" applyFont="1" applyFill="1" applyBorder="1" applyAlignment="1">
      <alignment horizontal="center" vertical="center"/>
    </xf>
    <xf numFmtId="0" fontId="18" fillId="2" borderId="0" xfId="1" applyFont="1" applyFill="1" applyAlignment="1">
      <alignment vertical="center"/>
    </xf>
    <xf numFmtId="0" fontId="18" fillId="2" borderId="0" xfId="1" applyFont="1" applyFill="1" applyAlignment="1">
      <alignment vertical="center" wrapText="1"/>
    </xf>
    <xf numFmtId="0" fontId="18" fillId="2" borderId="0" xfId="1" applyFont="1" applyFill="1" applyAlignment="1">
      <alignment horizontal="center" vertical="center" wrapText="1"/>
    </xf>
    <xf numFmtId="164" fontId="18" fillId="2" borderId="0" xfId="1" applyNumberFormat="1" applyFont="1" applyFill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11" fillId="5" borderId="0" xfId="1" applyFont="1" applyFill="1" applyBorder="1" applyAlignment="1">
      <alignment vertical="center"/>
    </xf>
    <xf numFmtId="0" fontId="12" fillId="0" borderId="3" xfId="1" applyFont="1" applyFill="1" applyBorder="1" applyAlignment="1">
      <alignment vertical="center"/>
    </xf>
    <xf numFmtId="0" fontId="3" fillId="0" borderId="1" xfId="1" applyFont="1" applyFill="1" applyBorder="1"/>
    <xf numFmtId="0" fontId="12" fillId="2" borderId="3" xfId="1" applyFont="1" applyFill="1" applyBorder="1" applyAlignment="1">
      <alignment vertical="center"/>
    </xf>
    <xf numFmtId="3" fontId="11" fillId="7" borderId="1" xfId="1" applyNumberFormat="1" applyFont="1" applyFill="1" applyBorder="1" applyAlignment="1">
      <alignment vertical="center" wrapText="1"/>
    </xf>
    <xf numFmtId="3" fontId="11" fillId="7" borderId="1" xfId="1" applyNumberFormat="1" applyFont="1" applyFill="1" applyBorder="1" applyAlignment="1">
      <alignment horizontal="center" vertical="center" wrapText="1"/>
    </xf>
    <xf numFmtId="0" fontId="21" fillId="0" borderId="0" xfId="1" applyFont="1"/>
    <xf numFmtId="164" fontId="11" fillId="5" borderId="3" xfId="1" applyNumberFormat="1" applyFont="1" applyFill="1" applyBorder="1" applyAlignment="1">
      <alignment horizontal="center" vertical="center" wrapText="1"/>
    </xf>
    <xf numFmtId="165" fontId="11" fillId="5" borderId="3" xfId="1" applyNumberFormat="1" applyFont="1" applyFill="1" applyBorder="1" applyAlignment="1">
      <alignment vertical="center"/>
    </xf>
    <xf numFmtId="165" fontId="12" fillId="5" borderId="3" xfId="1" applyNumberFormat="1" applyFont="1" applyFill="1" applyBorder="1" applyAlignment="1">
      <alignment vertical="center"/>
    </xf>
    <xf numFmtId="0" fontId="18" fillId="5" borderId="3" xfId="1" applyFont="1" applyFill="1" applyBorder="1" applyAlignment="1">
      <alignment vertical="center"/>
    </xf>
    <xf numFmtId="0" fontId="18" fillId="5" borderId="3" xfId="1" applyFont="1" applyFill="1" applyBorder="1" applyAlignment="1">
      <alignment vertical="center" wrapText="1"/>
    </xf>
    <xf numFmtId="0" fontId="18" fillId="5" borderId="3" xfId="1" applyFont="1" applyFill="1" applyBorder="1" applyAlignment="1">
      <alignment horizontal="center" vertical="center" wrapText="1"/>
    </xf>
    <xf numFmtId="164" fontId="18" fillId="5" borderId="3" xfId="1" applyNumberFormat="1" applyFont="1" applyFill="1" applyBorder="1" applyAlignment="1">
      <alignment horizontal="center" vertical="center"/>
    </xf>
    <xf numFmtId="165" fontId="18" fillId="5" borderId="3" xfId="1" applyNumberFormat="1" applyFont="1" applyFill="1" applyBorder="1" applyAlignment="1">
      <alignment vertical="center"/>
    </xf>
    <xf numFmtId="165" fontId="19" fillId="5" borderId="3" xfId="1" applyNumberFormat="1" applyFont="1" applyFill="1" applyBorder="1" applyAlignment="1">
      <alignment vertical="center"/>
    </xf>
    <xf numFmtId="0" fontId="3" fillId="0" borderId="0" xfId="1" applyFont="1" applyBorder="1"/>
    <xf numFmtId="165" fontId="12" fillId="6" borderId="2" xfId="1" applyNumberFormat="1" applyFont="1" applyFill="1" applyBorder="1" applyAlignment="1">
      <alignment vertical="center"/>
    </xf>
    <xf numFmtId="0" fontId="22" fillId="2" borderId="0" xfId="1" applyFont="1" applyFill="1"/>
    <xf numFmtId="0" fontId="22" fillId="2" borderId="0" xfId="1" applyFont="1" applyFill="1" applyAlignment="1">
      <alignment vertical="center" wrapText="1"/>
    </xf>
    <xf numFmtId="0" fontId="22" fillId="2" borderId="0" xfId="1" applyFont="1" applyFill="1" applyAlignment="1">
      <alignment horizontal="center" vertical="center" wrapText="1"/>
    </xf>
    <xf numFmtId="164" fontId="22" fillId="2" borderId="0" xfId="1" applyNumberFormat="1" applyFont="1" applyFill="1" applyAlignment="1">
      <alignment horizontal="center" vertical="center"/>
    </xf>
    <xf numFmtId="0" fontId="22" fillId="2" borderId="0" xfId="1" applyFont="1" applyFill="1" applyAlignment="1">
      <alignment vertical="center"/>
    </xf>
    <xf numFmtId="1" fontId="22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vertical="center" wrapText="1"/>
    </xf>
    <xf numFmtId="0" fontId="7" fillId="2" borderId="0" xfId="1" applyFont="1" applyFill="1" applyAlignment="1">
      <alignment horizontal="center" vertical="center" wrapText="1"/>
    </xf>
    <xf numFmtId="164" fontId="7" fillId="2" borderId="0" xfId="1" applyNumberFormat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1" fontId="7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horizontal="center" vertical="center" wrapText="1"/>
    </xf>
    <xf numFmtId="164" fontId="3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vertical="center"/>
    </xf>
    <xf numFmtId="1" fontId="3" fillId="2" borderId="0" xfId="1" applyNumberFormat="1" applyFont="1" applyFill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1" fontId="3" fillId="0" borderId="0" xfId="1" applyNumberFormat="1" applyFont="1" applyAlignment="1">
      <alignment horizontal="center" vertical="center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912336</xdr:colOff>
      <xdr:row>0</xdr:row>
      <xdr:rowOff>182880</xdr:rowOff>
    </xdr:from>
    <xdr:to>
      <xdr:col>6</xdr:col>
      <xdr:colOff>7619</xdr:colOff>
      <xdr:row>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A876178F-BB5B-4967-9E1D-5F3AEF57273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5946"/>
        <a:stretch/>
      </xdr:blipFill>
      <xdr:spPr bwMode="auto">
        <a:xfrm>
          <a:off x="8989536" y="182880"/>
          <a:ext cx="1457483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</xdr:colOff>
      <xdr:row>152</xdr:row>
      <xdr:rowOff>43334</xdr:rowOff>
    </xdr:from>
    <xdr:to>
      <xdr:col>6</xdr:col>
      <xdr:colOff>7620</xdr:colOff>
      <xdr:row>153</xdr:row>
      <xdr:rowOff>47625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930232D8-4BFE-484E-BAD2-C6D5DE9E6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32916014"/>
          <a:ext cx="10447018" cy="1947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868680</xdr:colOff>
      <xdr:row>1</xdr:row>
      <xdr:rowOff>0</xdr:rowOff>
    </xdr:from>
    <xdr:to>
      <xdr:col>4</xdr:col>
      <xdr:colOff>914400</xdr:colOff>
      <xdr:row>4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E5D195C7-0D61-40ED-9FAC-5F79322AEB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80960" y="198120"/>
          <a:ext cx="1310640" cy="784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4"/>
  <sheetViews>
    <sheetView tabSelected="1" zoomScaleNormal="100" workbookViewId="0">
      <selection activeCell="G7" sqref="G7"/>
    </sheetView>
  </sheetViews>
  <sheetFormatPr defaultColWidth="9.28515625" defaultRowHeight="12.75" x14ac:dyDescent="0.2"/>
  <cols>
    <col min="1" max="1" width="37.7109375" style="13" customWidth="1"/>
    <col min="2" max="2" width="61.7109375" style="147" customWidth="1"/>
    <col min="3" max="3" width="13.28515625" style="148" hidden="1" customWidth="1"/>
    <col min="4" max="4" width="18.42578125" style="149" customWidth="1"/>
    <col min="5" max="5" width="17.42578125" style="150" customWidth="1"/>
    <col min="6" max="6" width="17" style="150" customWidth="1"/>
    <col min="7" max="8" width="17" style="151" customWidth="1"/>
    <col min="9" max="9" width="14.28515625" style="6" customWidth="1"/>
    <col min="10" max="35" width="9.28515625" style="6"/>
    <col min="36" max="16384" width="9.28515625" style="13"/>
  </cols>
  <sheetData>
    <row r="1" spans="1:35" s="7" customFormat="1" ht="15.75" customHeight="1" x14ac:dyDescent="0.3">
      <c r="A1" s="1"/>
      <c r="B1" s="2"/>
      <c r="C1" s="3"/>
      <c r="D1" s="4"/>
      <c r="E1" s="5"/>
      <c r="F1" s="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</row>
    <row r="2" spans="1:35" ht="27.75" customHeight="1" x14ac:dyDescent="0.4">
      <c r="A2" s="8" t="s">
        <v>0</v>
      </c>
      <c r="B2" s="9"/>
      <c r="C2" s="10"/>
      <c r="D2" s="11"/>
      <c r="E2" s="12"/>
      <c r="F2" s="12"/>
      <c r="G2" s="6"/>
      <c r="H2" s="6"/>
      <c r="AH2" s="13"/>
      <c r="AI2" s="13"/>
    </row>
    <row r="3" spans="1:35" ht="15.75" x14ac:dyDescent="0.25">
      <c r="A3" s="14" t="s">
        <v>1</v>
      </c>
      <c r="B3" s="9"/>
      <c r="C3" s="10"/>
      <c r="D3" s="11"/>
      <c r="E3" s="12"/>
      <c r="F3" s="12"/>
      <c r="G3" s="6"/>
      <c r="H3" s="6"/>
      <c r="AH3" s="13"/>
      <c r="AI3" s="13"/>
    </row>
    <row r="4" spans="1:35" s="20" customFormat="1" ht="18.75" customHeight="1" x14ac:dyDescent="0.3">
      <c r="A4" s="14"/>
      <c r="B4" s="15"/>
      <c r="C4" s="16"/>
      <c r="D4" s="17"/>
      <c r="E4" s="18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1:35" s="26" customFormat="1" ht="18.75" customHeight="1" x14ac:dyDescent="0.3">
      <c r="A5" s="21"/>
      <c r="B5" s="22"/>
      <c r="C5" s="23"/>
      <c r="D5" s="24"/>
      <c r="E5" s="25"/>
      <c r="F5" s="25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5" s="33" customFormat="1" ht="15.75" x14ac:dyDescent="0.25">
      <c r="A6" s="27" t="s">
        <v>2</v>
      </c>
      <c r="B6" s="28"/>
      <c r="C6" s="29"/>
      <c r="D6" s="30"/>
      <c r="E6" s="31"/>
      <c r="F6" s="31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</row>
    <row r="7" spans="1:35" s="41" customFormat="1" ht="45" x14ac:dyDescent="0.2">
      <c r="A7" s="34" t="s">
        <v>3</v>
      </c>
      <c r="B7" s="35" t="s">
        <v>4</v>
      </c>
      <c r="C7" s="36" t="s">
        <v>5</v>
      </c>
      <c r="D7" s="37" t="s">
        <v>6</v>
      </c>
      <c r="E7" s="38" t="s">
        <v>7</v>
      </c>
      <c r="F7" s="39" t="s">
        <v>8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5" s="41" customFormat="1" ht="14.25" customHeight="1" x14ac:dyDescent="0.25">
      <c r="A8" s="42" t="s">
        <v>9</v>
      </c>
      <c r="B8" s="43" t="s">
        <v>10</v>
      </c>
      <c r="C8" s="44" t="s">
        <v>11</v>
      </c>
      <c r="D8" s="45">
        <v>7701431029</v>
      </c>
      <c r="E8" s="46">
        <f>F8/1.2</f>
        <v>382.5</v>
      </c>
      <c r="F8" s="47">
        <v>459</v>
      </c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</row>
    <row r="9" spans="1:35" s="41" customFormat="1" ht="14.25" customHeight="1" x14ac:dyDescent="0.25">
      <c r="A9" s="48"/>
      <c r="B9" s="49" t="s">
        <v>12</v>
      </c>
      <c r="C9" s="50"/>
      <c r="D9" s="51">
        <v>8738702118</v>
      </c>
      <c r="E9" s="46">
        <f t="shared" ref="E9:E11" si="0">F9/1.2</f>
        <v>27.075000000000003</v>
      </c>
      <c r="F9" s="47">
        <v>32.49</v>
      </c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</row>
    <row r="10" spans="1:35" s="41" customFormat="1" ht="14.25" customHeight="1" x14ac:dyDescent="0.25">
      <c r="A10" s="42" t="s">
        <v>13</v>
      </c>
      <c r="B10" s="43" t="s">
        <v>14</v>
      </c>
      <c r="C10" s="44" t="s">
        <v>15</v>
      </c>
      <c r="D10" s="52">
        <v>7703331722</v>
      </c>
      <c r="E10" s="46">
        <f t="shared" si="0"/>
        <v>524.16666666666674</v>
      </c>
      <c r="F10" s="47">
        <v>629.00000000000011</v>
      </c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</row>
    <row r="11" spans="1:35" s="41" customFormat="1" ht="14.25" customHeight="1" x14ac:dyDescent="0.25">
      <c r="A11" s="48"/>
      <c r="B11" s="49" t="s">
        <v>16</v>
      </c>
      <c r="C11" s="50"/>
      <c r="D11" s="51">
        <v>8719002669</v>
      </c>
      <c r="E11" s="46">
        <f t="shared" si="0"/>
        <v>29.991666666666671</v>
      </c>
      <c r="F11" s="47">
        <v>35.99</v>
      </c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</row>
    <row r="12" spans="1:35" s="59" customFormat="1" ht="6.75" customHeight="1" x14ac:dyDescent="0.25">
      <c r="A12" s="53"/>
      <c r="B12" s="54"/>
      <c r="C12" s="55"/>
      <c r="D12" s="56"/>
      <c r="E12" s="57"/>
      <c r="F12" s="58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5" s="20" customFormat="1" ht="15.75" x14ac:dyDescent="0.25">
      <c r="A13" s="60" t="s">
        <v>17</v>
      </c>
      <c r="B13" s="61"/>
      <c r="C13" s="62"/>
      <c r="D13" s="63"/>
      <c r="E13" s="64"/>
      <c r="F13" s="64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</row>
    <row r="14" spans="1:35" ht="30" x14ac:dyDescent="0.2">
      <c r="A14" s="65" t="s">
        <v>3</v>
      </c>
      <c r="B14" s="66" t="s">
        <v>4</v>
      </c>
      <c r="C14" s="36" t="s">
        <v>5</v>
      </c>
      <c r="D14" s="67" t="s">
        <v>6</v>
      </c>
      <c r="E14" s="68" t="s">
        <v>7</v>
      </c>
      <c r="F14" s="39" t="s">
        <v>18</v>
      </c>
      <c r="G14" s="6"/>
      <c r="H14" s="6"/>
      <c r="AH14" s="13"/>
      <c r="AI14" s="13"/>
    </row>
    <row r="15" spans="1:35" s="72" customFormat="1" ht="30" x14ac:dyDescent="0.2">
      <c r="A15" s="69" t="s">
        <v>19</v>
      </c>
      <c r="B15" s="43" t="s">
        <v>20</v>
      </c>
      <c r="C15" s="44"/>
      <c r="D15" s="70">
        <v>7736901317</v>
      </c>
      <c r="E15" s="46">
        <v>2665.83</v>
      </c>
      <c r="F15" s="47">
        <f>E15*1.2</f>
        <v>3198.9959999999996</v>
      </c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</row>
    <row r="16" spans="1:35" s="72" customFormat="1" ht="32.25" x14ac:dyDescent="0.2">
      <c r="A16" s="69" t="s">
        <v>21</v>
      </c>
      <c r="B16" s="43" t="s">
        <v>22</v>
      </c>
      <c r="C16" s="44"/>
      <c r="D16" s="70">
        <v>7736901318</v>
      </c>
      <c r="E16" s="46">
        <v>2832.5</v>
      </c>
      <c r="F16" s="47">
        <f t="shared" ref="F16:F20" si="1">E16*1.2</f>
        <v>3399</v>
      </c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</row>
    <row r="17" spans="1:35" s="72" customFormat="1" ht="30" x14ac:dyDescent="0.2">
      <c r="A17" s="69" t="s">
        <v>23</v>
      </c>
      <c r="B17" s="43" t="s">
        <v>24</v>
      </c>
      <c r="C17" s="44"/>
      <c r="D17" s="70">
        <v>7736901319</v>
      </c>
      <c r="E17" s="46">
        <v>3082.5</v>
      </c>
      <c r="F17" s="47">
        <f t="shared" si="1"/>
        <v>3699</v>
      </c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</row>
    <row r="18" spans="1:35" s="72" customFormat="1" ht="30" x14ac:dyDescent="0.2">
      <c r="A18" s="69" t="s">
        <v>25</v>
      </c>
      <c r="B18" s="43" t="s">
        <v>26</v>
      </c>
      <c r="C18" s="44"/>
      <c r="D18" s="70">
        <v>7736901320</v>
      </c>
      <c r="E18" s="46">
        <v>3915.83</v>
      </c>
      <c r="F18" s="47">
        <f t="shared" si="1"/>
        <v>4698.9960000000001</v>
      </c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</row>
    <row r="19" spans="1:35" s="72" customFormat="1" ht="30" x14ac:dyDescent="0.2">
      <c r="A19" s="69" t="s">
        <v>27</v>
      </c>
      <c r="B19" s="43" t="s">
        <v>28</v>
      </c>
      <c r="C19" s="44"/>
      <c r="D19" s="70">
        <v>7736901321</v>
      </c>
      <c r="E19" s="46">
        <v>3749.17</v>
      </c>
      <c r="F19" s="47">
        <f t="shared" si="1"/>
        <v>4499.0039999999999</v>
      </c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</row>
    <row r="20" spans="1:35" s="72" customFormat="1" ht="30" x14ac:dyDescent="0.2">
      <c r="A20" s="69" t="s">
        <v>29</v>
      </c>
      <c r="B20" s="43" t="s">
        <v>30</v>
      </c>
      <c r="C20" s="44"/>
      <c r="D20" s="70">
        <v>7736901322</v>
      </c>
      <c r="E20" s="46">
        <v>4457.5</v>
      </c>
      <c r="F20" s="47">
        <f t="shared" si="1"/>
        <v>5349</v>
      </c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</row>
    <row r="21" spans="1:35" s="59" customFormat="1" ht="6.75" customHeight="1" x14ac:dyDescent="0.2">
      <c r="A21" s="73"/>
      <c r="B21" s="74"/>
      <c r="C21" s="75"/>
      <c r="D21" s="76"/>
      <c r="E21" s="77"/>
      <c r="F21" s="78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</row>
    <row r="22" spans="1:35" s="59" customFormat="1" ht="6.75" customHeight="1" x14ac:dyDescent="0.2">
      <c r="A22" s="73"/>
      <c r="B22" s="74"/>
      <c r="C22" s="75"/>
      <c r="D22" s="76"/>
      <c r="E22" s="77"/>
      <c r="F22" s="78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</row>
    <row r="23" spans="1:35" s="20" customFormat="1" ht="15.75" x14ac:dyDescent="0.25">
      <c r="A23" s="79" t="s">
        <v>31</v>
      </c>
      <c r="B23" s="61"/>
      <c r="C23" s="62"/>
      <c r="D23" s="63"/>
      <c r="E23" s="64"/>
      <c r="F23" s="64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5" ht="45" x14ac:dyDescent="0.2">
      <c r="A24" s="80" t="s">
        <v>3</v>
      </c>
      <c r="B24" s="66" t="s">
        <v>4</v>
      </c>
      <c r="C24" s="36" t="s">
        <v>5</v>
      </c>
      <c r="D24" s="67" t="s">
        <v>6</v>
      </c>
      <c r="E24" s="68" t="s">
        <v>7</v>
      </c>
      <c r="F24" s="39" t="s">
        <v>8</v>
      </c>
      <c r="G24" s="6"/>
      <c r="H24" s="6"/>
      <c r="AH24" s="13"/>
      <c r="AI24" s="13"/>
    </row>
    <row r="25" spans="1:35" s="72" customFormat="1" ht="30" x14ac:dyDescent="0.2">
      <c r="A25" s="69" t="s">
        <v>32</v>
      </c>
      <c r="B25" s="43" t="s">
        <v>33</v>
      </c>
      <c r="C25" s="44" t="s">
        <v>11</v>
      </c>
      <c r="D25" s="70">
        <v>7736900772</v>
      </c>
      <c r="E25" s="46">
        <f>F25/1.2</f>
        <v>1874.1666666666667</v>
      </c>
      <c r="F25" s="47">
        <v>2249</v>
      </c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</row>
    <row r="26" spans="1:35" s="72" customFormat="1" ht="32.25" x14ac:dyDescent="0.2">
      <c r="A26" s="69" t="s">
        <v>34</v>
      </c>
      <c r="B26" s="43" t="s">
        <v>35</v>
      </c>
      <c r="C26" s="44" t="s">
        <v>11</v>
      </c>
      <c r="D26" s="70">
        <v>7738100408</v>
      </c>
      <c r="E26" s="46">
        <f t="shared" ref="E26:E34" si="2">F26/1.2</f>
        <v>2532.5</v>
      </c>
      <c r="F26" s="47">
        <v>3039</v>
      </c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</row>
    <row r="27" spans="1:35" s="72" customFormat="1" ht="15" x14ac:dyDescent="0.2">
      <c r="A27" s="69" t="s">
        <v>36</v>
      </c>
      <c r="B27" s="43" t="s">
        <v>37</v>
      </c>
      <c r="C27" s="44" t="s">
        <v>11</v>
      </c>
      <c r="D27" s="81">
        <v>7731600026</v>
      </c>
      <c r="E27" s="46">
        <f t="shared" si="2"/>
        <v>2890.8333333333335</v>
      </c>
      <c r="F27" s="47">
        <v>3469</v>
      </c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</row>
    <row r="28" spans="1:35" s="72" customFormat="1" ht="30" x14ac:dyDescent="0.2">
      <c r="A28" s="69" t="s">
        <v>38</v>
      </c>
      <c r="B28" s="43" t="s">
        <v>39</v>
      </c>
      <c r="C28" s="44" t="s">
        <v>11</v>
      </c>
      <c r="D28" s="81">
        <v>7731600029</v>
      </c>
      <c r="E28" s="46">
        <f t="shared" si="2"/>
        <v>3582.5</v>
      </c>
      <c r="F28" s="47">
        <v>4299</v>
      </c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</row>
    <row r="29" spans="1:35" s="72" customFormat="1" ht="32.25" x14ac:dyDescent="0.2">
      <c r="A29" s="69" t="s">
        <v>40</v>
      </c>
      <c r="B29" s="43" t="s">
        <v>41</v>
      </c>
      <c r="C29" s="44" t="s">
        <v>11</v>
      </c>
      <c r="D29" s="81">
        <v>7736900596</v>
      </c>
      <c r="E29" s="46">
        <f t="shared" si="2"/>
        <v>2012.5</v>
      </c>
      <c r="F29" s="47">
        <v>2415</v>
      </c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</row>
    <row r="30" spans="1:35" s="72" customFormat="1" ht="30" x14ac:dyDescent="0.2">
      <c r="A30" s="69" t="s">
        <v>42</v>
      </c>
      <c r="B30" s="43" t="s">
        <v>43</v>
      </c>
      <c r="C30" s="44" t="s">
        <v>11</v>
      </c>
      <c r="D30" s="81">
        <v>7736900771</v>
      </c>
      <c r="E30" s="46">
        <f t="shared" si="2"/>
        <v>2082.5</v>
      </c>
      <c r="F30" s="47">
        <v>2499</v>
      </c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</row>
    <row r="31" spans="1:35" s="72" customFormat="1" ht="15" x14ac:dyDescent="0.2">
      <c r="A31" s="69" t="s">
        <v>44</v>
      </c>
      <c r="B31" s="43" t="s">
        <v>45</v>
      </c>
      <c r="C31" s="44" t="s">
        <v>11</v>
      </c>
      <c r="D31" s="81">
        <v>7731600027</v>
      </c>
      <c r="E31" s="46">
        <f t="shared" si="2"/>
        <v>3307.5</v>
      </c>
      <c r="F31" s="47">
        <v>3969</v>
      </c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</row>
    <row r="32" spans="1:35" s="72" customFormat="1" ht="30" x14ac:dyDescent="0.2">
      <c r="A32" s="69" t="s">
        <v>46</v>
      </c>
      <c r="B32" s="43" t="s">
        <v>47</v>
      </c>
      <c r="C32" s="44" t="s">
        <v>11</v>
      </c>
      <c r="D32" s="81">
        <v>7731600030</v>
      </c>
      <c r="E32" s="46">
        <f t="shared" si="2"/>
        <v>3915.8333333333335</v>
      </c>
      <c r="F32" s="47">
        <v>4699</v>
      </c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</row>
    <row r="33" spans="1:33" s="72" customFormat="1" ht="17.25" x14ac:dyDescent="0.2">
      <c r="A33" s="69" t="s">
        <v>48</v>
      </c>
      <c r="B33" s="43" t="s">
        <v>49</v>
      </c>
      <c r="C33" s="44" t="s">
        <v>11</v>
      </c>
      <c r="D33" s="81">
        <v>7712231462</v>
      </c>
      <c r="E33" s="46">
        <f t="shared" si="2"/>
        <v>3399.166666666667</v>
      </c>
      <c r="F33" s="47">
        <v>4079</v>
      </c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</row>
    <row r="34" spans="1:33" s="72" customFormat="1" ht="15" x14ac:dyDescent="0.2">
      <c r="A34" s="69" t="s">
        <v>50</v>
      </c>
      <c r="B34" s="43" t="s">
        <v>51</v>
      </c>
      <c r="C34" s="44" t="s">
        <v>11</v>
      </c>
      <c r="D34" s="81">
        <v>7731600028</v>
      </c>
      <c r="E34" s="46">
        <f t="shared" si="2"/>
        <v>3649.166666666667</v>
      </c>
      <c r="F34" s="47">
        <v>4379</v>
      </c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</row>
    <row r="35" spans="1:33" s="59" customFormat="1" ht="6.75" customHeight="1" x14ac:dyDescent="0.2">
      <c r="A35" s="53"/>
      <c r="B35" s="54"/>
      <c r="C35" s="55"/>
      <c r="D35" s="56"/>
      <c r="E35" s="57"/>
      <c r="F35" s="58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</row>
    <row r="36" spans="1:33" s="20" customFormat="1" ht="15.75" x14ac:dyDescent="0.25">
      <c r="A36" s="79" t="s">
        <v>52</v>
      </c>
      <c r="B36" s="61"/>
      <c r="C36" s="82"/>
      <c r="D36" s="63"/>
      <c r="E36" s="64"/>
      <c r="F36" s="64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</row>
    <row r="37" spans="1:33" s="72" customFormat="1" ht="30" x14ac:dyDescent="0.2">
      <c r="A37" s="69" t="s">
        <v>53</v>
      </c>
      <c r="B37" s="43" t="s">
        <v>54</v>
      </c>
      <c r="C37" s="44" t="s">
        <v>11</v>
      </c>
      <c r="D37" s="81">
        <v>7736900595</v>
      </c>
      <c r="E37" s="46">
        <f t="shared" ref="E37:E39" si="3">F37/1.2</f>
        <v>2165.8333333333335</v>
      </c>
      <c r="F37" s="47">
        <v>2599</v>
      </c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</row>
    <row r="38" spans="1:33" s="72" customFormat="1" ht="30" x14ac:dyDescent="0.2">
      <c r="A38" s="69" t="s">
        <v>55</v>
      </c>
      <c r="B38" s="43" t="s">
        <v>56</v>
      </c>
      <c r="C38" s="44" t="s">
        <v>11</v>
      </c>
      <c r="D38" s="81">
        <v>7736900770</v>
      </c>
      <c r="E38" s="46">
        <f t="shared" si="3"/>
        <v>2290.8333333333335</v>
      </c>
      <c r="F38" s="47">
        <v>2749</v>
      </c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</row>
    <row r="39" spans="1:33" s="72" customFormat="1" ht="30" x14ac:dyDescent="0.2">
      <c r="A39" s="83" t="s">
        <v>57</v>
      </c>
      <c r="B39" s="49" t="s">
        <v>58</v>
      </c>
      <c r="C39" s="50" t="s">
        <v>11</v>
      </c>
      <c r="D39" s="84">
        <v>7738100409</v>
      </c>
      <c r="E39" s="46">
        <f t="shared" si="3"/>
        <v>3332.5</v>
      </c>
      <c r="F39" s="47">
        <v>3999</v>
      </c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</row>
    <row r="40" spans="1:33" s="59" customFormat="1" ht="6.75" customHeight="1" x14ac:dyDescent="0.2">
      <c r="A40" s="53"/>
      <c r="B40" s="54"/>
      <c r="C40" s="55"/>
      <c r="D40" s="56"/>
      <c r="E40" s="57"/>
      <c r="F40" s="58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</row>
    <row r="41" spans="1:33" s="20" customFormat="1" ht="15.75" x14ac:dyDescent="0.25">
      <c r="A41" s="79" t="s">
        <v>59</v>
      </c>
      <c r="B41" s="61"/>
      <c r="C41" s="82"/>
      <c r="D41" s="63"/>
      <c r="E41" s="64"/>
      <c r="F41" s="64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</row>
    <row r="42" spans="1:33" s="72" customFormat="1" ht="15" x14ac:dyDescent="0.2">
      <c r="A42" s="85" t="s">
        <v>60</v>
      </c>
      <c r="B42" s="43" t="s">
        <v>61</v>
      </c>
      <c r="C42" s="44" t="s">
        <v>11</v>
      </c>
      <c r="D42" s="70">
        <v>7738100501</v>
      </c>
      <c r="E42" s="86">
        <f>F42/1.2</f>
        <v>3582.5</v>
      </c>
      <c r="F42" s="87">
        <v>4299</v>
      </c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</row>
    <row r="43" spans="1:33" s="72" customFormat="1" ht="45" x14ac:dyDescent="0.2">
      <c r="A43" s="83" t="s">
        <v>62</v>
      </c>
      <c r="B43" s="43" t="s">
        <v>63</v>
      </c>
      <c r="C43" s="44" t="s">
        <v>11</v>
      </c>
      <c r="D43" s="84">
        <v>7738100496</v>
      </c>
      <c r="E43" s="46">
        <f t="shared" ref="E43:E46" si="4">F43/1.2</f>
        <v>6082.5</v>
      </c>
      <c r="F43" s="47">
        <v>7299</v>
      </c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</row>
    <row r="44" spans="1:33" s="72" customFormat="1" ht="14.25" customHeight="1" x14ac:dyDescent="0.2">
      <c r="A44" s="69" t="s">
        <v>64</v>
      </c>
      <c r="B44" s="43" t="s">
        <v>65</v>
      </c>
      <c r="C44" s="44" t="s">
        <v>11</v>
      </c>
      <c r="D44" s="81">
        <v>7738100506</v>
      </c>
      <c r="E44" s="46">
        <f t="shared" si="4"/>
        <v>4582.5</v>
      </c>
      <c r="F44" s="47">
        <v>5499</v>
      </c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</row>
    <row r="45" spans="1:33" s="72" customFormat="1" ht="45" x14ac:dyDescent="0.2">
      <c r="A45" s="69" t="s">
        <v>66</v>
      </c>
      <c r="B45" s="43" t="s">
        <v>67</v>
      </c>
      <c r="C45" s="44" t="s">
        <v>11</v>
      </c>
      <c r="D45" s="81">
        <v>7738100513</v>
      </c>
      <c r="E45" s="46">
        <f t="shared" si="4"/>
        <v>6665.8333333333339</v>
      </c>
      <c r="F45" s="47">
        <v>7999</v>
      </c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</row>
    <row r="46" spans="1:33" s="72" customFormat="1" ht="15" x14ac:dyDescent="0.2">
      <c r="A46" s="69" t="s">
        <v>68</v>
      </c>
      <c r="B46" s="43" t="s">
        <v>69</v>
      </c>
      <c r="C46" s="44" t="s">
        <v>11</v>
      </c>
      <c r="D46" s="81">
        <v>7716701525</v>
      </c>
      <c r="E46" s="46">
        <f t="shared" si="4"/>
        <v>3040.8333333333335</v>
      </c>
      <c r="F46" s="47">
        <v>3649</v>
      </c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</row>
    <row r="47" spans="1:33" s="72" customFormat="1" ht="14.45" hidden="1" x14ac:dyDescent="0.25">
      <c r="A47" s="88"/>
      <c r="B47" s="89"/>
      <c r="C47" s="90"/>
      <c r="D47" s="91"/>
      <c r="E47" s="92"/>
      <c r="F47" s="93" t="e">
        <v>#N/A</v>
      </c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</row>
    <row r="48" spans="1:33" s="20" customFormat="1" ht="8.25" customHeight="1" x14ac:dyDescent="0.2">
      <c r="A48" s="94"/>
      <c r="B48" s="95"/>
      <c r="C48" s="96"/>
      <c r="D48" s="97"/>
      <c r="E48" s="94"/>
      <c r="F48" s="98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</row>
    <row r="49" spans="1:35" s="20" customFormat="1" ht="15" x14ac:dyDescent="0.2">
      <c r="A49" s="64" t="s">
        <v>70</v>
      </c>
      <c r="B49" s="61"/>
      <c r="C49" s="82"/>
      <c r="D49" s="63"/>
      <c r="E49" s="64"/>
      <c r="F49" s="9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</row>
    <row r="50" spans="1:35" ht="45" x14ac:dyDescent="0.2">
      <c r="A50" s="100" t="s">
        <v>3</v>
      </c>
      <c r="B50" s="66" t="s">
        <v>4</v>
      </c>
      <c r="C50" s="101"/>
      <c r="D50" s="67" t="s">
        <v>6</v>
      </c>
      <c r="E50" s="101" t="s">
        <v>7</v>
      </c>
      <c r="F50" s="102" t="s">
        <v>8</v>
      </c>
      <c r="G50" s="6"/>
      <c r="H50" s="6"/>
      <c r="AH50" s="13"/>
      <c r="AI50" s="13"/>
    </row>
    <row r="51" spans="1:35" s="103" customFormat="1" ht="32.25" customHeight="1" x14ac:dyDescent="0.25">
      <c r="A51" s="42" t="s">
        <v>71</v>
      </c>
      <c r="B51" s="43" t="s">
        <v>72</v>
      </c>
      <c r="C51" s="44"/>
      <c r="D51" s="45">
        <v>7736701393</v>
      </c>
      <c r="E51" s="46">
        <f>F51/1.2</f>
        <v>790.83333333333337</v>
      </c>
      <c r="F51" s="47">
        <v>949</v>
      </c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</row>
    <row r="52" spans="1:35" s="103" customFormat="1" ht="27.75" customHeight="1" x14ac:dyDescent="0.25">
      <c r="A52" s="42" t="s">
        <v>73</v>
      </c>
      <c r="B52" s="43" t="s">
        <v>74</v>
      </c>
      <c r="C52" s="44"/>
      <c r="D52" s="45">
        <v>7736701394</v>
      </c>
      <c r="E52" s="46">
        <f t="shared" ref="E52:E57" si="5">F52/1.2</f>
        <v>790.83333333333337</v>
      </c>
      <c r="F52" s="47">
        <v>949</v>
      </c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</row>
    <row r="53" spans="1:35" s="103" customFormat="1" ht="14.25" customHeight="1" x14ac:dyDescent="0.25">
      <c r="A53" s="42" t="s">
        <v>75</v>
      </c>
      <c r="B53" s="43" t="s">
        <v>76</v>
      </c>
      <c r="C53" s="44"/>
      <c r="D53" s="45">
        <v>7736701341</v>
      </c>
      <c r="E53" s="46">
        <f t="shared" si="5"/>
        <v>457.5</v>
      </c>
      <c r="F53" s="47">
        <v>549</v>
      </c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</row>
    <row r="54" spans="1:35" s="103" customFormat="1" ht="14.25" customHeight="1" x14ac:dyDescent="0.25">
      <c r="A54" s="42" t="s">
        <v>77</v>
      </c>
      <c r="B54" s="43" t="s">
        <v>78</v>
      </c>
      <c r="C54" s="44"/>
      <c r="D54" s="45">
        <v>7736701392</v>
      </c>
      <c r="E54" s="46">
        <f t="shared" si="5"/>
        <v>457.5</v>
      </c>
      <c r="F54" s="47">
        <v>549</v>
      </c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</row>
    <row r="55" spans="1:35" s="103" customFormat="1" ht="14.25" customHeight="1" x14ac:dyDescent="0.25">
      <c r="A55" s="42" t="s">
        <v>79</v>
      </c>
      <c r="B55" s="43" t="s">
        <v>80</v>
      </c>
      <c r="C55" s="44"/>
      <c r="D55" s="45">
        <v>7736701574</v>
      </c>
      <c r="E55" s="46">
        <f t="shared" si="5"/>
        <v>124.16666666666667</v>
      </c>
      <c r="F55" s="47">
        <v>149</v>
      </c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</row>
    <row r="56" spans="1:35" s="103" customFormat="1" ht="14.25" customHeight="1" x14ac:dyDescent="0.25">
      <c r="A56" s="42" t="s">
        <v>81</v>
      </c>
      <c r="B56" s="43" t="s">
        <v>82</v>
      </c>
      <c r="C56" s="44"/>
      <c r="D56" s="45">
        <v>7736701575</v>
      </c>
      <c r="E56" s="46">
        <f t="shared" si="5"/>
        <v>124.16666666666667</v>
      </c>
      <c r="F56" s="47">
        <v>149</v>
      </c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</row>
    <row r="57" spans="1:35" s="103" customFormat="1" ht="14.25" customHeight="1" x14ac:dyDescent="0.25">
      <c r="A57" s="42" t="s">
        <v>83</v>
      </c>
      <c r="B57" s="43" t="s">
        <v>84</v>
      </c>
      <c r="C57" s="44"/>
      <c r="D57" s="45">
        <v>7736701598</v>
      </c>
      <c r="E57" s="46">
        <f t="shared" si="5"/>
        <v>74.166666666666671</v>
      </c>
      <c r="F57" s="47">
        <v>89</v>
      </c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</row>
    <row r="58" spans="1:35" s="103" customFormat="1" ht="14.25" customHeight="1" x14ac:dyDescent="0.25">
      <c r="A58" s="42" t="s">
        <v>85</v>
      </c>
      <c r="B58" s="43" t="s">
        <v>86</v>
      </c>
      <c r="C58" s="44"/>
      <c r="D58" s="45">
        <v>7719002104</v>
      </c>
      <c r="E58" s="46">
        <f>F58/1.2</f>
        <v>149.16666666666669</v>
      </c>
      <c r="F58" s="47">
        <v>179.00000000000003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</row>
    <row r="59" spans="1:35" s="103" customFormat="1" ht="14.25" customHeight="1" x14ac:dyDescent="0.25">
      <c r="A59" s="42" t="s">
        <v>87</v>
      </c>
      <c r="B59" s="43"/>
      <c r="C59" s="44"/>
      <c r="D59" s="45">
        <v>8718588688</v>
      </c>
      <c r="E59" s="46">
        <f>F59/1.2</f>
        <v>432.5</v>
      </c>
      <c r="F59" s="47">
        <v>519</v>
      </c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</row>
    <row r="60" spans="1:35" s="104" customFormat="1" ht="14.25" customHeight="1" x14ac:dyDescent="0.25">
      <c r="A60" s="42" t="s">
        <v>88</v>
      </c>
      <c r="B60" s="43" t="s">
        <v>89</v>
      </c>
      <c r="C60" s="44"/>
      <c r="D60" s="52">
        <v>7736701040</v>
      </c>
      <c r="E60" s="46">
        <f t="shared" ref="E60:E70" si="6">F60/1.2</f>
        <v>424.16666666666669</v>
      </c>
      <c r="F60" s="47">
        <v>509</v>
      </c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</row>
    <row r="61" spans="1:35" ht="14.25" customHeight="1" x14ac:dyDescent="0.2">
      <c r="A61" s="105" t="s">
        <v>90</v>
      </c>
      <c r="B61" s="43" t="s">
        <v>91</v>
      </c>
      <c r="C61" s="44"/>
      <c r="D61" s="45">
        <v>7738110078</v>
      </c>
      <c r="E61" s="46">
        <f t="shared" si="6"/>
        <v>99.166666666666671</v>
      </c>
      <c r="F61" s="47">
        <v>119</v>
      </c>
      <c r="G61" s="6"/>
      <c r="H61" s="6"/>
      <c r="AH61" s="13"/>
      <c r="AI61" s="13"/>
    </row>
    <row r="62" spans="1:35" ht="14.25" customHeight="1" x14ac:dyDescent="0.2">
      <c r="A62" s="106" t="s">
        <v>92</v>
      </c>
      <c r="B62" s="49" t="s">
        <v>93</v>
      </c>
      <c r="C62" s="50"/>
      <c r="D62" s="107">
        <v>7738111058</v>
      </c>
      <c r="E62" s="46">
        <f t="shared" si="6"/>
        <v>204.16666666666669</v>
      </c>
      <c r="F62" s="47">
        <v>245</v>
      </c>
      <c r="G62" s="6"/>
      <c r="H62" s="6"/>
      <c r="AH62" s="13"/>
      <c r="AI62" s="13"/>
    </row>
    <row r="63" spans="1:35" ht="28.5" customHeight="1" x14ac:dyDescent="0.2">
      <c r="A63" s="106" t="s">
        <v>94</v>
      </c>
      <c r="B63" s="49" t="s">
        <v>95</v>
      </c>
      <c r="C63" s="50"/>
      <c r="D63" s="107">
        <v>7738111042</v>
      </c>
      <c r="E63" s="46">
        <f t="shared" si="6"/>
        <v>257.5</v>
      </c>
      <c r="F63" s="47">
        <v>309</v>
      </c>
      <c r="G63" s="6"/>
      <c r="H63" s="6"/>
      <c r="AH63" s="13"/>
      <c r="AI63" s="13"/>
    </row>
    <row r="64" spans="1:35" ht="27" customHeight="1" x14ac:dyDescent="0.2">
      <c r="A64" s="106" t="s">
        <v>96</v>
      </c>
      <c r="B64" s="49" t="s">
        <v>97</v>
      </c>
      <c r="C64" s="50"/>
      <c r="D64" s="107">
        <v>7738111086</v>
      </c>
      <c r="E64" s="46">
        <f t="shared" si="6"/>
        <v>540.83333333333337</v>
      </c>
      <c r="F64" s="47">
        <v>649</v>
      </c>
      <c r="G64" s="6"/>
      <c r="H64" s="6"/>
      <c r="AH64" s="13"/>
      <c r="AI64" s="13"/>
    </row>
    <row r="65" spans="1:35" ht="28.5" customHeight="1" x14ac:dyDescent="0.2">
      <c r="A65" s="106" t="s">
        <v>98</v>
      </c>
      <c r="B65" s="49" t="s">
        <v>99</v>
      </c>
      <c r="C65" s="50"/>
      <c r="D65" s="107">
        <v>7738111076</v>
      </c>
      <c r="E65" s="46">
        <f t="shared" si="6"/>
        <v>374.16666666666669</v>
      </c>
      <c r="F65" s="47">
        <v>449</v>
      </c>
      <c r="G65" s="6"/>
      <c r="H65" s="6"/>
      <c r="AH65" s="13"/>
      <c r="AI65" s="13"/>
    </row>
    <row r="66" spans="1:35" ht="14.25" customHeight="1" x14ac:dyDescent="0.2">
      <c r="A66" s="106" t="s">
        <v>100</v>
      </c>
      <c r="B66" s="49" t="s">
        <v>101</v>
      </c>
      <c r="C66" s="50"/>
      <c r="D66" s="107">
        <v>7738110139</v>
      </c>
      <c r="E66" s="46">
        <f t="shared" si="6"/>
        <v>315.83333333333337</v>
      </c>
      <c r="F66" s="47">
        <v>379.00000000000006</v>
      </c>
      <c r="G66" s="6"/>
      <c r="H66" s="6"/>
      <c r="AH66" s="13"/>
      <c r="AI66" s="13"/>
    </row>
    <row r="67" spans="1:35" ht="14.25" customHeight="1" x14ac:dyDescent="0.2">
      <c r="A67" s="106" t="s">
        <v>102</v>
      </c>
      <c r="B67" s="49" t="s">
        <v>103</v>
      </c>
      <c r="C67" s="50"/>
      <c r="D67" s="107">
        <v>7738110132</v>
      </c>
      <c r="E67" s="46">
        <f t="shared" si="6"/>
        <v>374.16666666666669</v>
      </c>
      <c r="F67" s="47">
        <v>449</v>
      </c>
      <c r="G67" s="6"/>
      <c r="H67" s="6"/>
      <c r="AH67" s="13"/>
      <c r="AI67" s="13"/>
    </row>
    <row r="68" spans="1:35" ht="14.25" customHeight="1" x14ac:dyDescent="0.2">
      <c r="A68" s="106" t="s">
        <v>104</v>
      </c>
      <c r="B68" s="49" t="s">
        <v>105</v>
      </c>
      <c r="C68" s="50"/>
      <c r="D68" s="107">
        <v>7738111003</v>
      </c>
      <c r="E68" s="46">
        <f t="shared" si="6"/>
        <v>415.83333333333337</v>
      </c>
      <c r="F68" s="47">
        <v>499</v>
      </c>
      <c r="G68" s="6"/>
      <c r="H68" s="6"/>
      <c r="AH68" s="13"/>
      <c r="AI68" s="13"/>
    </row>
    <row r="69" spans="1:35" ht="14.25" customHeight="1" x14ac:dyDescent="0.2">
      <c r="A69" s="106" t="s">
        <v>106</v>
      </c>
      <c r="B69" s="49" t="s">
        <v>107</v>
      </c>
      <c r="C69" s="50"/>
      <c r="D69" s="107">
        <v>7738110123</v>
      </c>
      <c r="E69" s="46">
        <f t="shared" si="6"/>
        <v>308.33333333333337</v>
      </c>
      <c r="F69" s="47">
        <v>370.00000000000006</v>
      </c>
      <c r="G69" s="6"/>
      <c r="H69" s="6"/>
      <c r="AH69" s="13"/>
      <c r="AI69" s="13"/>
    </row>
    <row r="70" spans="1:35" ht="14.25" customHeight="1" x14ac:dyDescent="0.2">
      <c r="A70" s="106" t="s">
        <v>108</v>
      </c>
      <c r="B70" s="49" t="s">
        <v>109</v>
      </c>
      <c r="C70" s="50"/>
      <c r="D70" s="107">
        <v>7738110125</v>
      </c>
      <c r="E70" s="46">
        <f t="shared" si="6"/>
        <v>441.66666666666669</v>
      </c>
      <c r="F70" s="47">
        <v>530</v>
      </c>
      <c r="G70" s="6"/>
      <c r="H70" s="6"/>
      <c r="AH70" s="13"/>
      <c r="AI70" s="13"/>
    </row>
    <row r="71" spans="1:35" s="20" customFormat="1" ht="9" customHeight="1" x14ac:dyDescent="0.2">
      <c r="A71" s="108"/>
      <c r="B71" s="109"/>
      <c r="C71" s="110"/>
      <c r="D71" s="111"/>
      <c r="E71" s="108"/>
      <c r="F71" s="112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</row>
    <row r="72" spans="1:35" s="20" customFormat="1" ht="15" x14ac:dyDescent="0.2">
      <c r="A72" s="64" t="s">
        <v>110</v>
      </c>
      <c r="B72" s="61"/>
      <c r="C72" s="82"/>
      <c r="D72" s="63"/>
      <c r="E72" s="64"/>
      <c r="F72" s="9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</row>
    <row r="73" spans="1:35" ht="45" x14ac:dyDescent="0.2">
      <c r="A73" s="113" t="s">
        <v>3</v>
      </c>
      <c r="B73" s="35" t="s">
        <v>4</v>
      </c>
      <c r="C73" s="36"/>
      <c r="D73" s="37" t="s">
        <v>6</v>
      </c>
      <c r="E73" s="38" t="s">
        <v>111</v>
      </c>
      <c r="F73" s="102" t="s">
        <v>8</v>
      </c>
      <c r="G73" s="6"/>
      <c r="H73" s="6"/>
      <c r="AH73" s="13"/>
      <c r="AI73" s="13"/>
    </row>
    <row r="74" spans="1:35" s="115" customFormat="1" ht="15" x14ac:dyDescent="0.2">
      <c r="A74" s="114" t="s">
        <v>112</v>
      </c>
      <c r="B74" s="54"/>
      <c r="C74" s="55"/>
      <c r="D74" s="56"/>
      <c r="E74" s="57"/>
      <c r="F74" s="58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</row>
    <row r="75" spans="1:35" ht="14.25" customHeight="1" x14ac:dyDescent="0.2">
      <c r="A75" s="105" t="s">
        <v>113</v>
      </c>
      <c r="B75" s="43" t="s">
        <v>114</v>
      </c>
      <c r="C75" s="44"/>
      <c r="D75" s="45">
        <v>7719003673</v>
      </c>
      <c r="E75" s="46">
        <f>F75/1.2</f>
        <v>275</v>
      </c>
      <c r="F75" s="47">
        <v>330</v>
      </c>
      <c r="G75" s="6"/>
      <c r="H75" s="6"/>
      <c r="AH75" s="13"/>
      <c r="AI75" s="13"/>
    </row>
    <row r="76" spans="1:35" ht="14.25" customHeight="1" x14ac:dyDescent="0.2">
      <c r="A76" s="105" t="s">
        <v>115</v>
      </c>
      <c r="B76" s="43" t="s">
        <v>116</v>
      </c>
      <c r="C76" s="44"/>
      <c r="D76" s="45">
        <v>7719002763</v>
      </c>
      <c r="E76" s="46">
        <f t="shared" ref="E76:E93" si="7">F76/1.2</f>
        <v>82.5</v>
      </c>
      <c r="F76" s="47">
        <v>99</v>
      </c>
      <c r="G76" s="6"/>
      <c r="H76" s="6"/>
      <c r="AH76" s="13"/>
      <c r="AI76" s="13"/>
    </row>
    <row r="77" spans="1:35" ht="14.25" customHeight="1" x14ac:dyDescent="0.2">
      <c r="A77" s="105" t="s">
        <v>117</v>
      </c>
      <c r="B77" s="43" t="s">
        <v>118</v>
      </c>
      <c r="C77" s="44"/>
      <c r="D77" s="45">
        <v>7719002764</v>
      </c>
      <c r="E77" s="46">
        <f t="shared" si="7"/>
        <v>115.83333333333334</v>
      </c>
      <c r="F77" s="47">
        <v>139</v>
      </c>
      <c r="G77" s="6"/>
      <c r="H77" s="6"/>
      <c r="AH77" s="13"/>
      <c r="AI77" s="13"/>
    </row>
    <row r="78" spans="1:35" ht="14.25" customHeight="1" x14ac:dyDescent="0.2">
      <c r="A78" s="105" t="s">
        <v>119</v>
      </c>
      <c r="B78" s="43" t="s">
        <v>120</v>
      </c>
      <c r="C78" s="44"/>
      <c r="D78" s="45">
        <v>7719002765</v>
      </c>
      <c r="E78" s="46">
        <f t="shared" si="7"/>
        <v>215.83333333333334</v>
      </c>
      <c r="F78" s="47">
        <v>259</v>
      </c>
      <c r="G78" s="6"/>
      <c r="H78" s="6"/>
      <c r="AH78" s="13"/>
      <c r="AI78" s="13"/>
    </row>
    <row r="79" spans="1:35" ht="14.25" customHeight="1" x14ac:dyDescent="0.2">
      <c r="A79" s="105" t="s">
        <v>121</v>
      </c>
      <c r="B79" s="43" t="s">
        <v>122</v>
      </c>
      <c r="C79" s="44"/>
      <c r="D79" s="45">
        <v>7719002766</v>
      </c>
      <c r="E79" s="46">
        <f t="shared" si="7"/>
        <v>82.5</v>
      </c>
      <c r="F79" s="47">
        <v>99</v>
      </c>
      <c r="G79" s="6"/>
      <c r="H79" s="6"/>
      <c r="AH79" s="13"/>
      <c r="AI79" s="13"/>
    </row>
    <row r="80" spans="1:35" ht="14.25" customHeight="1" x14ac:dyDescent="0.2">
      <c r="A80" s="105" t="s">
        <v>123</v>
      </c>
      <c r="B80" s="43" t="s">
        <v>124</v>
      </c>
      <c r="C80" s="44"/>
      <c r="D80" s="45">
        <v>7719002767</v>
      </c>
      <c r="E80" s="46">
        <f t="shared" si="7"/>
        <v>124.16666666666667</v>
      </c>
      <c r="F80" s="47">
        <v>149</v>
      </c>
      <c r="G80" s="6"/>
      <c r="H80" s="6"/>
      <c r="AH80" s="13"/>
      <c r="AI80" s="13"/>
    </row>
    <row r="81" spans="1:35" ht="14.25" customHeight="1" x14ac:dyDescent="0.2">
      <c r="A81" s="105" t="s">
        <v>125</v>
      </c>
      <c r="B81" s="43" t="s">
        <v>126</v>
      </c>
      <c r="C81" s="44"/>
      <c r="D81" s="45">
        <v>7719002769</v>
      </c>
      <c r="E81" s="46">
        <f t="shared" si="7"/>
        <v>132.5</v>
      </c>
      <c r="F81" s="47">
        <v>159</v>
      </c>
      <c r="G81" s="6"/>
      <c r="H81" s="6"/>
      <c r="AH81" s="13"/>
      <c r="AI81" s="13"/>
    </row>
    <row r="82" spans="1:35" ht="14.25" customHeight="1" x14ac:dyDescent="0.2">
      <c r="A82" s="105" t="s">
        <v>127</v>
      </c>
      <c r="B82" s="43" t="s">
        <v>128</v>
      </c>
      <c r="C82" s="44"/>
      <c r="D82" s="45">
        <v>7719001028</v>
      </c>
      <c r="E82" s="46">
        <f t="shared" si="7"/>
        <v>365.83333333333337</v>
      </c>
      <c r="F82" s="47">
        <v>439.00000000000006</v>
      </c>
      <c r="G82" s="6"/>
      <c r="H82" s="6"/>
      <c r="AH82" s="13"/>
      <c r="AI82" s="13"/>
    </row>
    <row r="83" spans="1:35" ht="14.25" customHeight="1" x14ac:dyDescent="0.2">
      <c r="A83" s="105" t="s">
        <v>129</v>
      </c>
      <c r="B83" s="43" t="s">
        <v>130</v>
      </c>
      <c r="C83" s="44"/>
      <c r="D83" s="45">
        <v>7719001031</v>
      </c>
      <c r="E83" s="46">
        <f t="shared" si="7"/>
        <v>332.5</v>
      </c>
      <c r="F83" s="47">
        <v>399</v>
      </c>
      <c r="G83" s="6"/>
      <c r="H83" s="6"/>
      <c r="AH83" s="13"/>
      <c r="AI83" s="13"/>
    </row>
    <row r="84" spans="1:35" ht="14.25" customHeight="1" x14ac:dyDescent="0.2">
      <c r="A84" s="69" t="s">
        <v>131</v>
      </c>
      <c r="B84" s="43" t="s">
        <v>132</v>
      </c>
      <c r="C84" s="44"/>
      <c r="D84" s="45">
        <v>7719002761</v>
      </c>
      <c r="E84" s="46">
        <f t="shared" si="7"/>
        <v>140.83333333333334</v>
      </c>
      <c r="F84" s="47">
        <v>169</v>
      </c>
      <c r="G84" s="6"/>
      <c r="H84" s="6"/>
      <c r="AH84" s="13"/>
      <c r="AI84" s="13"/>
    </row>
    <row r="85" spans="1:35" ht="14.25" customHeight="1" x14ac:dyDescent="0.2">
      <c r="A85" s="69" t="s">
        <v>133</v>
      </c>
      <c r="B85" s="43" t="s">
        <v>134</v>
      </c>
      <c r="C85" s="44"/>
      <c r="D85" s="45">
        <v>7719002762</v>
      </c>
      <c r="E85" s="46">
        <f t="shared" si="7"/>
        <v>140.83333333333334</v>
      </c>
      <c r="F85" s="47">
        <v>169</v>
      </c>
      <c r="G85" s="6"/>
      <c r="H85" s="6"/>
      <c r="AH85" s="13"/>
      <c r="AI85" s="13"/>
    </row>
    <row r="86" spans="1:35" ht="14.25" customHeight="1" x14ac:dyDescent="0.2">
      <c r="A86" s="105" t="s">
        <v>135</v>
      </c>
      <c r="B86" s="43" t="s">
        <v>136</v>
      </c>
      <c r="C86" s="44"/>
      <c r="D86" s="45">
        <v>7719002041</v>
      </c>
      <c r="E86" s="46">
        <f t="shared" si="7"/>
        <v>107.5</v>
      </c>
      <c r="F86" s="47">
        <v>129</v>
      </c>
      <c r="G86" s="6"/>
      <c r="H86" s="6"/>
      <c r="AH86" s="13"/>
      <c r="AI86" s="13"/>
    </row>
    <row r="87" spans="1:35" ht="14.25" customHeight="1" x14ac:dyDescent="0.2">
      <c r="A87" s="105" t="s">
        <v>137</v>
      </c>
      <c r="B87" s="43" t="s">
        <v>138</v>
      </c>
      <c r="C87" s="44"/>
      <c r="D87" s="45">
        <v>7719002042</v>
      </c>
      <c r="E87" s="46">
        <f t="shared" si="7"/>
        <v>115.83333333333334</v>
      </c>
      <c r="F87" s="47">
        <v>139</v>
      </c>
      <c r="G87" s="6"/>
      <c r="H87" s="6"/>
      <c r="AH87" s="13"/>
      <c r="AI87" s="13"/>
    </row>
    <row r="88" spans="1:35" ht="14.25" customHeight="1" x14ac:dyDescent="0.2">
      <c r="A88" s="105" t="s">
        <v>139</v>
      </c>
      <c r="B88" s="43" t="s">
        <v>140</v>
      </c>
      <c r="C88" s="44"/>
      <c r="D88" s="45">
        <v>7719002043</v>
      </c>
      <c r="E88" s="46">
        <f t="shared" si="7"/>
        <v>107.5</v>
      </c>
      <c r="F88" s="47">
        <v>129</v>
      </c>
      <c r="G88" s="6"/>
      <c r="H88" s="6"/>
      <c r="AH88" s="13"/>
      <c r="AI88" s="13"/>
    </row>
    <row r="89" spans="1:35" ht="14.25" customHeight="1" x14ac:dyDescent="0.2">
      <c r="A89" s="105" t="s">
        <v>141</v>
      </c>
      <c r="B89" s="43" t="s">
        <v>142</v>
      </c>
      <c r="C89" s="44"/>
      <c r="D89" s="45">
        <v>7719000838</v>
      </c>
      <c r="E89" s="46">
        <f t="shared" si="7"/>
        <v>82.5</v>
      </c>
      <c r="F89" s="47">
        <v>99</v>
      </c>
      <c r="G89" s="6"/>
      <c r="H89" s="6"/>
      <c r="AH89" s="13"/>
      <c r="AI89" s="13"/>
    </row>
    <row r="90" spans="1:35" ht="14.25" customHeight="1" x14ac:dyDescent="0.2">
      <c r="A90" s="105" t="s">
        <v>143</v>
      </c>
      <c r="B90" s="43" t="s">
        <v>144</v>
      </c>
      <c r="C90" s="44"/>
      <c r="D90" s="45">
        <v>7719001907</v>
      </c>
      <c r="E90" s="46">
        <f t="shared" si="7"/>
        <v>54.166666666666671</v>
      </c>
      <c r="F90" s="47">
        <v>65</v>
      </c>
      <c r="G90" s="6"/>
      <c r="H90" s="6"/>
      <c r="AH90" s="13"/>
      <c r="AI90" s="13"/>
    </row>
    <row r="91" spans="1:35" ht="14.25" customHeight="1" x14ac:dyDescent="0.2">
      <c r="A91" s="105" t="s">
        <v>145</v>
      </c>
      <c r="B91" s="43" t="s">
        <v>146</v>
      </c>
      <c r="C91" s="44"/>
      <c r="D91" s="45">
        <v>7719002855</v>
      </c>
      <c r="E91" s="46">
        <f t="shared" si="7"/>
        <v>82.5</v>
      </c>
      <c r="F91" s="47">
        <v>99</v>
      </c>
      <c r="G91" s="6"/>
      <c r="H91" s="6"/>
      <c r="AH91" s="13"/>
      <c r="AI91" s="13"/>
    </row>
    <row r="92" spans="1:35" ht="14.25" customHeight="1" x14ac:dyDescent="0.2">
      <c r="A92" s="105" t="s">
        <v>147</v>
      </c>
      <c r="B92" s="43" t="s">
        <v>148</v>
      </c>
      <c r="C92" s="44"/>
      <c r="D92" s="45">
        <v>7719002857</v>
      </c>
      <c r="E92" s="46">
        <f t="shared" si="7"/>
        <v>82.5</v>
      </c>
      <c r="F92" s="47">
        <v>99</v>
      </c>
      <c r="G92" s="6"/>
      <c r="H92" s="6"/>
      <c r="AH92" s="13"/>
      <c r="AI92" s="13"/>
    </row>
    <row r="93" spans="1:35" ht="14.25" customHeight="1" x14ac:dyDescent="0.2">
      <c r="A93" s="105" t="s">
        <v>149</v>
      </c>
      <c r="B93" s="43" t="s">
        <v>150</v>
      </c>
      <c r="C93" s="44"/>
      <c r="D93" s="52">
        <v>7716780184</v>
      </c>
      <c r="E93" s="46">
        <f t="shared" si="7"/>
        <v>32.5</v>
      </c>
      <c r="F93" s="47">
        <v>39</v>
      </c>
      <c r="G93" s="6"/>
      <c r="H93" s="6"/>
      <c r="AH93" s="13"/>
      <c r="AI93" s="13"/>
    </row>
    <row r="94" spans="1:35" s="115" customFormat="1" ht="15" x14ac:dyDescent="0.2">
      <c r="A94" s="116" t="s">
        <v>151</v>
      </c>
      <c r="B94" s="54"/>
      <c r="C94" s="55"/>
      <c r="D94" s="56"/>
      <c r="E94" s="57"/>
      <c r="F94" s="58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</row>
    <row r="95" spans="1:35" ht="14.25" customHeight="1" x14ac:dyDescent="0.2">
      <c r="A95" s="105" t="s">
        <v>152</v>
      </c>
      <c r="B95" s="117" t="s">
        <v>153</v>
      </c>
      <c r="C95" s="118"/>
      <c r="D95" s="81">
        <v>7738112495</v>
      </c>
      <c r="E95" s="46">
        <f>F95/1.2</f>
        <v>112.5</v>
      </c>
      <c r="F95" s="47">
        <v>135</v>
      </c>
      <c r="G95" s="119"/>
      <c r="H95" s="6"/>
      <c r="AH95" s="13"/>
      <c r="AI95" s="13"/>
    </row>
    <row r="96" spans="1:35" ht="14.25" customHeight="1" x14ac:dyDescent="0.2">
      <c r="A96" s="105" t="s">
        <v>154</v>
      </c>
      <c r="B96" s="43" t="s">
        <v>155</v>
      </c>
      <c r="C96" s="44"/>
      <c r="D96" s="81">
        <v>7719002775</v>
      </c>
      <c r="E96" s="46">
        <f t="shared" ref="E96:E101" si="8">F96/1.2</f>
        <v>332.5</v>
      </c>
      <c r="F96" s="47">
        <v>399</v>
      </c>
      <c r="G96" s="6"/>
      <c r="H96" s="6"/>
      <c r="AH96" s="13"/>
      <c r="AI96" s="13"/>
    </row>
    <row r="97" spans="1:35" ht="14.25" customHeight="1" x14ac:dyDescent="0.2">
      <c r="A97" s="105" t="s">
        <v>156</v>
      </c>
      <c r="B97" s="43" t="s">
        <v>157</v>
      </c>
      <c r="C97" s="44"/>
      <c r="D97" s="45">
        <v>7719002778</v>
      </c>
      <c r="E97" s="46">
        <f t="shared" si="8"/>
        <v>82.5</v>
      </c>
      <c r="F97" s="47">
        <v>99</v>
      </c>
      <c r="G97" s="6"/>
      <c r="H97" s="6"/>
      <c r="AH97" s="13"/>
      <c r="AI97" s="13"/>
    </row>
    <row r="98" spans="1:35" ht="14.25" customHeight="1" x14ac:dyDescent="0.2">
      <c r="A98" s="105" t="s">
        <v>158</v>
      </c>
      <c r="B98" s="43" t="s">
        <v>159</v>
      </c>
      <c r="C98" s="44"/>
      <c r="D98" s="45">
        <v>7719002779</v>
      </c>
      <c r="E98" s="46">
        <f t="shared" si="8"/>
        <v>57.5</v>
      </c>
      <c r="F98" s="47">
        <v>69</v>
      </c>
      <c r="G98" s="6"/>
      <c r="H98" s="6"/>
      <c r="AH98" s="13"/>
      <c r="AI98" s="13"/>
    </row>
    <row r="99" spans="1:35" ht="14.25" customHeight="1" x14ac:dyDescent="0.2">
      <c r="A99" s="105" t="s">
        <v>160</v>
      </c>
      <c r="B99" s="43" t="s">
        <v>161</v>
      </c>
      <c r="C99" s="44"/>
      <c r="D99" s="45">
        <v>7719002780</v>
      </c>
      <c r="E99" s="46">
        <f t="shared" si="8"/>
        <v>49.166666666666671</v>
      </c>
      <c r="F99" s="47">
        <v>59</v>
      </c>
      <c r="G99" s="6"/>
      <c r="H99" s="6"/>
      <c r="AH99" s="13"/>
      <c r="AI99" s="13"/>
    </row>
    <row r="100" spans="1:35" ht="14.25" customHeight="1" x14ac:dyDescent="0.2">
      <c r="A100" s="105" t="s">
        <v>162</v>
      </c>
      <c r="B100" s="43" t="s">
        <v>163</v>
      </c>
      <c r="C100" s="44"/>
      <c r="D100" s="45">
        <v>7719002781</v>
      </c>
      <c r="E100" s="46">
        <f t="shared" si="8"/>
        <v>74.166666666666671</v>
      </c>
      <c r="F100" s="47">
        <v>89</v>
      </c>
      <c r="G100" s="6"/>
      <c r="H100" s="6"/>
      <c r="AH100" s="13"/>
      <c r="AI100" s="13"/>
    </row>
    <row r="101" spans="1:35" ht="14.25" customHeight="1" x14ac:dyDescent="0.2">
      <c r="A101" s="105" t="s">
        <v>164</v>
      </c>
      <c r="B101" s="117" t="s">
        <v>165</v>
      </c>
      <c r="C101" s="118"/>
      <c r="D101" s="45">
        <v>7719003381</v>
      </c>
      <c r="E101" s="46">
        <f t="shared" si="8"/>
        <v>32.5</v>
      </c>
      <c r="F101" s="47">
        <v>39</v>
      </c>
      <c r="G101" s="6"/>
      <c r="H101" s="6"/>
      <c r="AH101" s="13"/>
      <c r="AI101" s="13"/>
    </row>
    <row r="102" spans="1:35" ht="15" x14ac:dyDescent="0.2">
      <c r="A102" s="100" t="s">
        <v>166</v>
      </c>
      <c r="B102" s="66"/>
      <c r="C102" s="101"/>
      <c r="D102" s="120"/>
      <c r="E102" s="121"/>
      <c r="F102" s="122"/>
      <c r="G102" s="6"/>
      <c r="H102" s="6"/>
      <c r="AH102" s="13"/>
      <c r="AI102" s="13"/>
    </row>
    <row r="103" spans="1:35" ht="14.25" customHeight="1" x14ac:dyDescent="0.2">
      <c r="A103" s="105" t="s">
        <v>167</v>
      </c>
      <c r="B103" s="43" t="s">
        <v>168</v>
      </c>
      <c r="C103" s="44"/>
      <c r="D103" s="45">
        <v>7719002852</v>
      </c>
      <c r="E103" s="46">
        <f>F103/1.2</f>
        <v>132.5</v>
      </c>
      <c r="F103" s="47">
        <v>159</v>
      </c>
      <c r="G103" s="6"/>
      <c r="H103" s="6"/>
      <c r="AH103" s="13"/>
      <c r="AI103" s="13"/>
    </row>
    <row r="104" spans="1:35" ht="14.25" customHeight="1" x14ac:dyDescent="0.2">
      <c r="A104" s="105" t="s">
        <v>169</v>
      </c>
      <c r="B104" s="43" t="s">
        <v>170</v>
      </c>
      <c r="C104" s="44"/>
      <c r="D104" s="45">
        <v>7719001534</v>
      </c>
      <c r="E104" s="46">
        <f t="shared" ref="E104:E112" si="9">F104/1.2</f>
        <v>29.166666666666668</v>
      </c>
      <c r="F104" s="47">
        <v>35</v>
      </c>
      <c r="G104" s="6"/>
      <c r="H104" s="6"/>
      <c r="AH104" s="13"/>
      <c r="AI104" s="13"/>
    </row>
    <row r="105" spans="1:35" ht="14.25" customHeight="1" x14ac:dyDescent="0.2">
      <c r="A105" s="105" t="s">
        <v>171</v>
      </c>
      <c r="B105" s="43" t="s">
        <v>172</v>
      </c>
      <c r="C105" s="44"/>
      <c r="D105" s="45">
        <v>7719001535</v>
      </c>
      <c r="E105" s="46">
        <f t="shared" si="9"/>
        <v>20.833333333333336</v>
      </c>
      <c r="F105" s="47">
        <v>25.000000000000004</v>
      </c>
      <c r="G105" s="6"/>
      <c r="H105" s="6"/>
      <c r="AH105" s="13"/>
      <c r="AI105" s="13"/>
    </row>
    <row r="106" spans="1:35" ht="14.25" customHeight="1" x14ac:dyDescent="0.2">
      <c r="A106" s="105" t="s">
        <v>173</v>
      </c>
      <c r="B106" s="43" t="s">
        <v>174</v>
      </c>
      <c r="C106" s="44"/>
      <c r="D106" s="45">
        <v>7736995107</v>
      </c>
      <c r="E106" s="46">
        <f t="shared" si="9"/>
        <v>24.166666666666668</v>
      </c>
      <c r="F106" s="47">
        <v>29</v>
      </c>
      <c r="G106" s="6"/>
      <c r="H106" s="6"/>
      <c r="AH106" s="13"/>
      <c r="AI106" s="13"/>
    </row>
    <row r="107" spans="1:35" ht="14.25" customHeight="1" x14ac:dyDescent="0.2">
      <c r="A107" s="105" t="s">
        <v>175</v>
      </c>
      <c r="B107" s="43" t="s">
        <v>176</v>
      </c>
      <c r="C107" s="44"/>
      <c r="D107" s="45">
        <v>7719001799</v>
      </c>
      <c r="E107" s="46">
        <f t="shared" si="9"/>
        <v>49.166666666666671</v>
      </c>
      <c r="F107" s="47">
        <v>59</v>
      </c>
      <c r="G107" s="6"/>
      <c r="H107" s="6"/>
      <c r="AH107" s="13"/>
      <c r="AI107" s="13"/>
    </row>
    <row r="108" spans="1:35" ht="14.25" customHeight="1" x14ac:dyDescent="0.2">
      <c r="A108" s="105" t="s">
        <v>177</v>
      </c>
      <c r="B108" s="43" t="s">
        <v>178</v>
      </c>
      <c r="C108" s="44"/>
      <c r="D108" s="45">
        <v>7736995101</v>
      </c>
      <c r="E108" s="46">
        <f t="shared" si="9"/>
        <v>32.5</v>
      </c>
      <c r="F108" s="47">
        <v>39</v>
      </c>
      <c r="G108" s="6"/>
      <c r="H108" s="6"/>
      <c r="AH108" s="13"/>
      <c r="AI108" s="13"/>
    </row>
    <row r="109" spans="1:35" ht="14.25" customHeight="1" x14ac:dyDescent="0.2">
      <c r="A109" s="105" t="s">
        <v>179</v>
      </c>
      <c r="B109" s="43" t="s">
        <v>180</v>
      </c>
      <c r="C109" s="44"/>
      <c r="D109" s="45">
        <v>7719001802</v>
      </c>
      <c r="E109" s="46">
        <f t="shared" si="9"/>
        <v>74.166666666666671</v>
      </c>
      <c r="F109" s="47">
        <v>89</v>
      </c>
      <c r="G109" s="6"/>
      <c r="H109" s="6"/>
      <c r="AH109" s="13"/>
      <c r="AI109" s="13"/>
    </row>
    <row r="110" spans="1:35" ht="14.25" customHeight="1" x14ac:dyDescent="0.2">
      <c r="A110" s="105" t="s">
        <v>181</v>
      </c>
      <c r="B110" s="43" t="s">
        <v>182</v>
      </c>
      <c r="C110" s="44"/>
      <c r="D110" s="45">
        <v>7719001525</v>
      </c>
      <c r="E110" s="46">
        <f t="shared" si="9"/>
        <v>21.666666666666668</v>
      </c>
      <c r="F110" s="47">
        <v>26</v>
      </c>
      <c r="G110" s="6"/>
      <c r="H110" s="6"/>
      <c r="AH110" s="13"/>
      <c r="AI110" s="13"/>
    </row>
    <row r="111" spans="1:35" ht="14.25" customHeight="1" x14ac:dyDescent="0.2">
      <c r="A111" s="105" t="s">
        <v>183</v>
      </c>
      <c r="B111" s="43" t="s">
        <v>184</v>
      </c>
      <c r="C111" s="44"/>
      <c r="D111" s="45">
        <v>7719001526</v>
      </c>
      <c r="E111" s="46">
        <f t="shared" si="9"/>
        <v>40.833333333333336</v>
      </c>
      <c r="F111" s="47">
        <v>49</v>
      </c>
      <c r="G111" s="6"/>
      <c r="H111" s="6"/>
      <c r="AH111" s="13"/>
      <c r="AI111" s="13"/>
    </row>
    <row r="112" spans="1:35" ht="14.25" customHeight="1" x14ac:dyDescent="0.2">
      <c r="A112" s="105" t="s">
        <v>185</v>
      </c>
      <c r="B112" s="43" t="s">
        <v>186</v>
      </c>
      <c r="C112" s="44"/>
      <c r="D112" s="45">
        <v>7719001527</v>
      </c>
      <c r="E112" s="46">
        <f t="shared" si="9"/>
        <v>65.833333333333343</v>
      </c>
      <c r="F112" s="47">
        <v>79.000000000000014</v>
      </c>
      <c r="G112" s="6"/>
      <c r="H112" s="6"/>
      <c r="AH112" s="13"/>
      <c r="AI112" s="13"/>
    </row>
    <row r="113" spans="1:35" ht="6.75" customHeight="1" x14ac:dyDescent="0.2">
      <c r="A113" s="123"/>
      <c r="B113" s="124"/>
      <c r="C113" s="125"/>
      <c r="D113" s="126"/>
      <c r="E113" s="127"/>
      <c r="F113" s="128"/>
      <c r="G113" s="6"/>
      <c r="H113" s="6"/>
      <c r="AH113" s="13"/>
      <c r="AI113" s="13"/>
    </row>
    <row r="114" spans="1:35" s="20" customFormat="1" ht="15" x14ac:dyDescent="0.2">
      <c r="A114" s="64" t="s">
        <v>187</v>
      </c>
      <c r="B114" s="61"/>
      <c r="C114" s="82"/>
      <c r="D114" s="63"/>
      <c r="E114" s="64"/>
      <c r="F114" s="9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</row>
    <row r="115" spans="1:35" s="129" customFormat="1" ht="45" x14ac:dyDescent="0.2">
      <c r="A115" s="113" t="s">
        <v>3</v>
      </c>
      <c r="B115" s="35" t="s">
        <v>4</v>
      </c>
      <c r="C115" s="36"/>
      <c r="D115" s="37" t="s">
        <v>6</v>
      </c>
      <c r="E115" s="38" t="s">
        <v>7</v>
      </c>
      <c r="F115" s="102" t="s">
        <v>8</v>
      </c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</row>
    <row r="116" spans="1:35" s="115" customFormat="1" ht="15" x14ac:dyDescent="0.2">
      <c r="A116" s="53" t="s">
        <v>188</v>
      </c>
      <c r="B116" s="54"/>
      <c r="C116" s="55"/>
      <c r="D116" s="56"/>
      <c r="E116" s="57"/>
      <c r="F116" s="58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</row>
    <row r="117" spans="1:35" ht="14.25" customHeight="1" x14ac:dyDescent="0.2">
      <c r="A117" s="105" t="s">
        <v>189</v>
      </c>
      <c r="B117" s="43" t="s">
        <v>190</v>
      </c>
      <c r="C117" s="44"/>
      <c r="D117" s="45">
        <v>7719000660</v>
      </c>
      <c r="E117" s="46">
        <f>F117/1.2</f>
        <v>74.166666666666671</v>
      </c>
      <c r="F117" s="47">
        <v>89</v>
      </c>
      <c r="G117" s="6"/>
      <c r="H117" s="6"/>
      <c r="AH117" s="13"/>
      <c r="AI117" s="13"/>
    </row>
    <row r="118" spans="1:35" ht="14.25" customHeight="1" x14ac:dyDescent="0.2">
      <c r="A118" s="105" t="s">
        <v>191</v>
      </c>
      <c r="B118" s="43" t="s">
        <v>192</v>
      </c>
      <c r="C118" s="44"/>
      <c r="D118" s="45">
        <v>7719001574</v>
      </c>
      <c r="E118" s="46">
        <f t="shared" ref="E118:E126" si="10">F118/1.2</f>
        <v>140.83333333333334</v>
      </c>
      <c r="F118" s="47">
        <v>169</v>
      </c>
      <c r="G118" s="6"/>
      <c r="H118" s="6"/>
      <c r="AH118" s="13"/>
      <c r="AI118" s="13"/>
    </row>
    <row r="119" spans="1:35" ht="15" x14ac:dyDescent="0.2">
      <c r="A119" s="105" t="s">
        <v>193</v>
      </c>
      <c r="B119" s="43" t="s">
        <v>194</v>
      </c>
      <c r="C119" s="44"/>
      <c r="D119" s="45">
        <v>7719002372</v>
      </c>
      <c r="E119" s="46">
        <f t="shared" si="10"/>
        <v>249.16666666666669</v>
      </c>
      <c r="F119" s="47">
        <v>299</v>
      </c>
      <c r="G119" s="6"/>
      <c r="H119" s="6"/>
      <c r="AH119" s="13"/>
      <c r="AI119" s="13"/>
    </row>
    <row r="120" spans="1:35" ht="15" x14ac:dyDescent="0.2">
      <c r="A120" s="105" t="s">
        <v>195</v>
      </c>
      <c r="B120" s="43" t="s">
        <v>196</v>
      </c>
      <c r="C120" s="44"/>
      <c r="D120" s="45">
        <v>7719002373</v>
      </c>
      <c r="E120" s="46">
        <f t="shared" si="10"/>
        <v>332.5</v>
      </c>
      <c r="F120" s="47">
        <v>399</v>
      </c>
      <c r="G120" s="6"/>
      <c r="H120" s="6"/>
      <c r="AH120" s="13"/>
      <c r="AI120" s="13"/>
    </row>
    <row r="121" spans="1:35" ht="15" x14ac:dyDescent="0.2">
      <c r="A121" s="105" t="s">
        <v>197</v>
      </c>
      <c r="B121" s="43" t="s">
        <v>198</v>
      </c>
      <c r="C121" s="44"/>
      <c r="D121" s="45">
        <v>7719002374</v>
      </c>
      <c r="E121" s="46">
        <f t="shared" si="10"/>
        <v>165.83333333333334</v>
      </c>
      <c r="F121" s="47">
        <v>199</v>
      </c>
      <c r="G121" s="6"/>
      <c r="H121" s="6"/>
      <c r="AH121" s="13"/>
      <c r="AI121" s="13"/>
    </row>
    <row r="122" spans="1:35" ht="15" x14ac:dyDescent="0.2">
      <c r="A122" s="105" t="s">
        <v>199</v>
      </c>
      <c r="B122" s="43" t="s">
        <v>200</v>
      </c>
      <c r="C122" s="44"/>
      <c r="D122" s="45">
        <v>7719002375</v>
      </c>
      <c r="E122" s="46">
        <f t="shared" si="10"/>
        <v>290.83333333333337</v>
      </c>
      <c r="F122" s="47">
        <v>349.00000000000006</v>
      </c>
      <c r="G122" s="6"/>
      <c r="H122" s="6"/>
      <c r="AH122" s="13"/>
      <c r="AI122" s="13"/>
    </row>
    <row r="123" spans="1:35" ht="30" x14ac:dyDescent="0.2">
      <c r="A123" s="105" t="s">
        <v>201</v>
      </c>
      <c r="B123" s="43" t="s">
        <v>202</v>
      </c>
      <c r="C123" s="44"/>
      <c r="D123" s="45">
        <v>7719003263</v>
      </c>
      <c r="E123" s="46">
        <f t="shared" si="10"/>
        <v>77.5</v>
      </c>
      <c r="F123" s="47">
        <v>93</v>
      </c>
      <c r="G123" s="6"/>
      <c r="H123" s="6"/>
      <c r="AH123" s="13"/>
      <c r="AI123" s="13"/>
    </row>
    <row r="124" spans="1:35" ht="14.25" customHeight="1" x14ac:dyDescent="0.2">
      <c r="A124" s="105" t="s">
        <v>203</v>
      </c>
      <c r="B124" s="43" t="s">
        <v>204</v>
      </c>
      <c r="C124" s="44"/>
      <c r="D124" s="45">
        <v>7719002378</v>
      </c>
      <c r="E124" s="46">
        <f t="shared" si="10"/>
        <v>432.5</v>
      </c>
      <c r="F124" s="47">
        <v>519</v>
      </c>
      <c r="G124" s="6"/>
      <c r="H124" s="6"/>
      <c r="AH124" s="13"/>
      <c r="AI124" s="13"/>
    </row>
    <row r="125" spans="1:35" ht="14.25" customHeight="1" x14ac:dyDescent="0.2">
      <c r="A125" s="105" t="s">
        <v>205</v>
      </c>
      <c r="B125" s="43" t="s">
        <v>206</v>
      </c>
      <c r="C125" s="44"/>
      <c r="D125" s="45">
        <v>7719001771</v>
      </c>
      <c r="E125" s="46">
        <f t="shared" si="10"/>
        <v>115.83333333333334</v>
      </c>
      <c r="F125" s="47">
        <v>139</v>
      </c>
      <c r="G125" s="6"/>
      <c r="H125" s="6"/>
      <c r="AH125" s="13"/>
      <c r="AI125" s="13"/>
    </row>
    <row r="126" spans="1:35" ht="14.25" customHeight="1" x14ac:dyDescent="0.2">
      <c r="A126" s="105" t="s">
        <v>207</v>
      </c>
      <c r="B126" s="43" t="s">
        <v>208</v>
      </c>
      <c r="C126" s="44"/>
      <c r="D126" s="45">
        <v>7719001825</v>
      </c>
      <c r="E126" s="46">
        <f t="shared" si="10"/>
        <v>0</v>
      </c>
      <c r="F126" s="47"/>
      <c r="G126" s="6"/>
      <c r="H126" s="6"/>
      <c r="AH126" s="13"/>
      <c r="AI126" s="13"/>
    </row>
    <row r="127" spans="1:35" s="59" customFormat="1" ht="15" x14ac:dyDescent="0.2">
      <c r="A127" s="53" t="s">
        <v>209</v>
      </c>
      <c r="B127" s="54"/>
      <c r="C127" s="55"/>
      <c r="D127" s="56"/>
      <c r="E127" s="57"/>
      <c r="F127" s="58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</row>
    <row r="128" spans="1:35" ht="30" x14ac:dyDescent="0.2">
      <c r="A128" s="105" t="s">
        <v>210</v>
      </c>
      <c r="B128" s="43" t="s">
        <v>211</v>
      </c>
      <c r="C128" s="44"/>
      <c r="D128" s="45">
        <v>7719003609</v>
      </c>
      <c r="E128" s="46">
        <f>F128/1.2</f>
        <v>165.83333333333334</v>
      </c>
      <c r="F128" s="47">
        <v>199</v>
      </c>
      <c r="G128" s="6"/>
      <c r="H128" s="6"/>
      <c r="AH128" s="13"/>
      <c r="AI128" s="13"/>
    </row>
    <row r="129" spans="1:35" ht="30" x14ac:dyDescent="0.2">
      <c r="A129" s="105" t="s">
        <v>212</v>
      </c>
      <c r="B129" s="43" t="s">
        <v>213</v>
      </c>
      <c r="C129" s="44"/>
      <c r="D129" s="45">
        <v>7738110155</v>
      </c>
      <c r="E129" s="46">
        <f t="shared" ref="E129:E133" si="11">F129/1.2</f>
        <v>207.5</v>
      </c>
      <c r="F129" s="47">
        <v>249</v>
      </c>
      <c r="G129" s="6"/>
      <c r="H129" s="6"/>
      <c r="AH129" s="13"/>
      <c r="AI129" s="13"/>
    </row>
    <row r="130" spans="1:35" ht="14.25" customHeight="1" x14ac:dyDescent="0.2">
      <c r="A130" s="105" t="s">
        <v>214</v>
      </c>
      <c r="B130" s="43" t="s">
        <v>215</v>
      </c>
      <c r="C130" s="44"/>
      <c r="D130" s="45">
        <v>7738110154</v>
      </c>
      <c r="E130" s="46">
        <f t="shared" si="11"/>
        <v>299.16666666666669</v>
      </c>
      <c r="F130" s="47">
        <v>359</v>
      </c>
      <c r="G130" s="6"/>
      <c r="H130" s="6"/>
      <c r="AH130" s="13"/>
      <c r="AI130" s="13"/>
    </row>
    <row r="131" spans="1:35" ht="14.25" customHeight="1" x14ac:dyDescent="0.2">
      <c r="A131" s="105" t="s">
        <v>216</v>
      </c>
      <c r="B131" s="43" t="s">
        <v>217</v>
      </c>
      <c r="C131" s="44"/>
      <c r="D131" s="45">
        <v>7738110156</v>
      </c>
      <c r="E131" s="46">
        <f t="shared" si="11"/>
        <v>237.5</v>
      </c>
      <c r="F131" s="47">
        <v>285</v>
      </c>
      <c r="G131" s="6"/>
      <c r="H131" s="6"/>
      <c r="AH131" s="13"/>
      <c r="AI131" s="13"/>
    </row>
    <row r="132" spans="1:35" ht="14.25" customHeight="1" x14ac:dyDescent="0.2">
      <c r="A132" s="105" t="s">
        <v>218</v>
      </c>
      <c r="B132" s="43" t="s">
        <v>219</v>
      </c>
      <c r="C132" s="44"/>
      <c r="D132" s="45">
        <v>7738110157</v>
      </c>
      <c r="E132" s="46">
        <f t="shared" si="11"/>
        <v>224.16666666666669</v>
      </c>
      <c r="F132" s="47">
        <v>269</v>
      </c>
      <c r="G132" s="6"/>
      <c r="H132" s="6"/>
      <c r="AH132" s="13"/>
      <c r="AI132" s="13"/>
    </row>
    <row r="133" spans="1:35" ht="14.25" customHeight="1" x14ac:dyDescent="0.2">
      <c r="A133" s="105" t="s">
        <v>220</v>
      </c>
      <c r="B133" s="43" t="s">
        <v>221</v>
      </c>
      <c r="C133" s="44"/>
      <c r="D133" s="45">
        <v>7738110021</v>
      </c>
      <c r="E133" s="46">
        <f t="shared" si="11"/>
        <v>265.83333333333337</v>
      </c>
      <c r="F133" s="47">
        <v>319.00000000000006</v>
      </c>
      <c r="G133" s="6"/>
      <c r="H133" s="6"/>
      <c r="AH133" s="13"/>
      <c r="AI133" s="13"/>
    </row>
    <row r="134" spans="1:35" ht="6" customHeight="1" x14ac:dyDescent="0.2">
      <c r="A134" s="123"/>
      <c r="B134" s="124"/>
      <c r="C134" s="125"/>
      <c r="D134" s="126"/>
      <c r="E134" s="127"/>
      <c r="F134" s="127"/>
      <c r="G134" s="6"/>
      <c r="H134" s="6"/>
      <c r="AH134" s="13"/>
      <c r="AI134" s="13"/>
    </row>
    <row r="135" spans="1:35" s="20" customFormat="1" ht="15" x14ac:dyDescent="0.2">
      <c r="A135" s="64" t="s">
        <v>222</v>
      </c>
      <c r="B135" s="61"/>
      <c r="C135" s="82"/>
      <c r="D135" s="63"/>
      <c r="E135" s="64"/>
      <c r="F135" s="64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</row>
    <row r="136" spans="1:35" ht="14.25" customHeight="1" x14ac:dyDescent="0.2">
      <c r="A136" s="105" t="s">
        <v>223</v>
      </c>
      <c r="B136" s="43" t="s">
        <v>224</v>
      </c>
      <c r="C136" s="44"/>
      <c r="D136" s="45">
        <v>7719000763</v>
      </c>
      <c r="E136" s="46">
        <f>F136/1.2</f>
        <v>19.166666666666668</v>
      </c>
      <c r="F136" s="47">
        <v>23</v>
      </c>
      <c r="G136" s="6"/>
      <c r="H136" s="6"/>
      <c r="AH136" s="13"/>
      <c r="AI136" s="13"/>
    </row>
    <row r="137" spans="1:35" ht="14.25" customHeight="1" x14ac:dyDescent="0.2">
      <c r="A137" s="105" t="s">
        <v>225</v>
      </c>
      <c r="B137" s="43" t="s">
        <v>226</v>
      </c>
      <c r="C137" s="44"/>
      <c r="D137" s="45">
        <v>87145000340</v>
      </c>
      <c r="E137" s="46">
        <f t="shared" ref="E137:E152" si="12">F137/1.2</f>
        <v>77.00833333333334</v>
      </c>
      <c r="F137" s="47">
        <v>92.41</v>
      </c>
      <c r="G137" s="6"/>
      <c r="H137" s="6"/>
      <c r="AH137" s="13"/>
      <c r="AI137" s="13"/>
    </row>
    <row r="138" spans="1:35" ht="14.25" customHeight="1" x14ac:dyDescent="0.2">
      <c r="A138" s="105" t="s">
        <v>227</v>
      </c>
      <c r="B138" s="43" t="s">
        <v>228</v>
      </c>
      <c r="C138" s="44"/>
      <c r="D138" s="45">
        <v>7716780263</v>
      </c>
      <c r="E138" s="46">
        <v>32.5</v>
      </c>
      <c r="F138" s="47">
        <v>39</v>
      </c>
      <c r="G138" s="6"/>
      <c r="H138" s="6"/>
      <c r="AH138" s="13"/>
      <c r="AI138" s="13"/>
    </row>
    <row r="139" spans="1:35" ht="14.25" customHeight="1" x14ac:dyDescent="0.2">
      <c r="A139" s="105" t="s">
        <v>229</v>
      </c>
      <c r="B139" s="43" t="s">
        <v>230</v>
      </c>
      <c r="C139" s="44"/>
      <c r="D139" s="45">
        <v>7719001677</v>
      </c>
      <c r="E139" s="46">
        <f t="shared" si="12"/>
        <v>899.16666666666674</v>
      </c>
      <c r="F139" s="47">
        <v>1079</v>
      </c>
      <c r="G139" s="6"/>
      <c r="H139" s="6"/>
      <c r="AH139" s="13"/>
      <c r="AI139" s="13"/>
    </row>
    <row r="140" spans="1:35" ht="14.25" customHeight="1" x14ac:dyDescent="0.2">
      <c r="A140" s="105" t="s">
        <v>231</v>
      </c>
      <c r="B140" s="43" t="s">
        <v>232</v>
      </c>
      <c r="C140" s="44"/>
      <c r="D140" s="45">
        <v>7719001780</v>
      </c>
      <c r="E140" s="46">
        <f t="shared" si="12"/>
        <v>499.16666666666669</v>
      </c>
      <c r="F140" s="47">
        <v>599</v>
      </c>
      <c r="G140" s="6"/>
      <c r="H140" s="6"/>
      <c r="AH140" s="13"/>
      <c r="AI140" s="13"/>
    </row>
    <row r="141" spans="1:35" ht="14.25" customHeight="1" x14ac:dyDescent="0.2">
      <c r="A141" s="105" t="s">
        <v>233</v>
      </c>
      <c r="B141" s="43" t="s">
        <v>232</v>
      </c>
      <c r="C141" s="44"/>
      <c r="D141" s="45">
        <v>7719002304</v>
      </c>
      <c r="E141" s="46">
        <f t="shared" si="12"/>
        <v>499.16666666666669</v>
      </c>
      <c r="F141" s="47">
        <v>599</v>
      </c>
      <c r="G141" s="6"/>
      <c r="H141" s="6"/>
      <c r="AH141" s="13"/>
      <c r="AI141" s="13"/>
    </row>
    <row r="142" spans="1:35" ht="14.25" customHeight="1" x14ac:dyDescent="0.2">
      <c r="A142" s="105" t="s">
        <v>234</v>
      </c>
      <c r="B142" s="43" t="s">
        <v>235</v>
      </c>
      <c r="C142" s="44"/>
      <c r="D142" s="45">
        <v>7719001833</v>
      </c>
      <c r="E142" s="46">
        <f t="shared" si="12"/>
        <v>45.833333333333336</v>
      </c>
      <c r="F142" s="47">
        <v>55</v>
      </c>
      <c r="G142" s="6"/>
      <c r="H142" s="6"/>
      <c r="AH142" s="13"/>
      <c r="AI142" s="13"/>
    </row>
    <row r="143" spans="1:35" ht="14.25" customHeight="1" x14ac:dyDescent="0.2">
      <c r="A143" s="105" t="s">
        <v>236</v>
      </c>
      <c r="B143" s="43" t="s">
        <v>237</v>
      </c>
      <c r="C143" s="44"/>
      <c r="D143" s="45">
        <v>7719002255</v>
      </c>
      <c r="E143" s="46">
        <f t="shared" si="12"/>
        <v>60.833333333333336</v>
      </c>
      <c r="F143" s="47">
        <v>73</v>
      </c>
      <c r="G143" s="6"/>
      <c r="H143" s="6"/>
      <c r="AH143" s="13"/>
      <c r="AI143" s="13"/>
    </row>
    <row r="144" spans="1:35" ht="14.25" customHeight="1" x14ac:dyDescent="0.2">
      <c r="A144" s="105" t="s">
        <v>238</v>
      </c>
      <c r="B144" s="43" t="s">
        <v>239</v>
      </c>
      <c r="C144" s="44"/>
      <c r="D144" s="45">
        <v>7738111152</v>
      </c>
      <c r="E144" s="46">
        <f t="shared" si="12"/>
        <v>354.16666666666669</v>
      </c>
      <c r="F144" s="47">
        <v>425</v>
      </c>
      <c r="G144" s="6"/>
      <c r="H144" s="6"/>
      <c r="AH144" s="13"/>
      <c r="AI144" s="13"/>
    </row>
    <row r="145" spans="1:35" ht="14.25" customHeight="1" x14ac:dyDescent="0.25">
      <c r="A145" s="42" t="s">
        <v>240</v>
      </c>
      <c r="B145" s="43" t="s">
        <v>241</v>
      </c>
      <c r="C145" s="44"/>
      <c r="D145" s="45">
        <v>7719003645</v>
      </c>
      <c r="E145" s="46">
        <f t="shared" si="12"/>
        <v>99.166666666666671</v>
      </c>
      <c r="F145" s="47">
        <v>119</v>
      </c>
      <c r="G145" s="6"/>
      <c r="H145" s="6"/>
      <c r="AH145" s="13"/>
      <c r="AI145" s="13"/>
    </row>
    <row r="146" spans="1:35" ht="14.25" customHeight="1" x14ac:dyDescent="0.25">
      <c r="A146" s="42" t="s">
        <v>242</v>
      </c>
      <c r="B146" s="43" t="s">
        <v>243</v>
      </c>
      <c r="C146" s="44"/>
      <c r="D146" s="45">
        <v>7719003646</v>
      </c>
      <c r="E146" s="46">
        <f t="shared" si="12"/>
        <v>99.166666666666671</v>
      </c>
      <c r="F146" s="47">
        <v>119</v>
      </c>
      <c r="G146" s="6"/>
      <c r="H146" s="6"/>
      <c r="AH146" s="13"/>
      <c r="AI146" s="13"/>
    </row>
    <row r="147" spans="1:35" ht="14.25" customHeight="1" x14ac:dyDescent="0.25">
      <c r="A147" s="42" t="s">
        <v>244</v>
      </c>
      <c r="B147" s="43" t="s">
        <v>245</v>
      </c>
      <c r="C147" s="44"/>
      <c r="D147" s="45">
        <v>7719003642</v>
      </c>
      <c r="E147" s="46">
        <f t="shared" si="12"/>
        <v>249.16666666666669</v>
      </c>
      <c r="F147" s="47">
        <v>299</v>
      </c>
      <c r="G147" s="6"/>
      <c r="H147" s="6"/>
      <c r="AH147" s="13"/>
      <c r="AI147" s="13"/>
    </row>
    <row r="148" spans="1:35" ht="14.25" customHeight="1" x14ac:dyDescent="0.25">
      <c r="A148" s="48" t="s">
        <v>246</v>
      </c>
      <c r="B148" s="49" t="s">
        <v>247</v>
      </c>
      <c r="C148" s="50"/>
      <c r="D148" s="107">
        <v>7719003083</v>
      </c>
      <c r="E148" s="46">
        <f t="shared" si="12"/>
        <v>207.5</v>
      </c>
      <c r="F148" s="47">
        <v>249</v>
      </c>
      <c r="G148" s="6"/>
      <c r="H148" s="6"/>
      <c r="AH148" s="13"/>
      <c r="AI148" s="13"/>
    </row>
    <row r="149" spans="1:35" ht="14.25" customHeight="1" x14ac:dyDescent="0.25">
      <c r="A149" s="48" t="s">
        <v>248</v>
      </c>
      <c r="B149" s="49" t="s">
        <v>249</v>
      </c>
      <c r="C149" s="50"/>
      <c r="D149" s="107">
        <v>7719003084</v>
      </c>
      <c r="E149" s="46">
        <f t="shared" si="12"/>
        <v>290.83333333333337</v>
      </c>
      <c r="F149" s="47">
        <v>349.00000000000006</v>
      </c>
      <c r="G149" s="6"/>
      <c r="H149" s="6"/>
      <c r="AH149" s="13"/>
      <c r="AI149" s="13"/>
    </row>
    <row r="150" spans="1:35" ht="14.25" customHeight="1" x14ac:dyDescent="0.2">
      <c r="A150" s="105" t="s">
        <v>250</v>
      </c>
      <c r="B150" s="43" t="s">
        <v>251</v>
      </c>
      <c r="C150" s="44"/>
      <c r="D150" s="45">
        <v>7719002503</v>
      </c>
      <c r="E150" s="46">
        <f t="shared" si="12"/>
        <v>32.5</v>
      </c>
      <c r="F150" s="47">
        <v>39</v>
      </c>
      <c r="G150" s="6"/>
      <c r="H150" s="6"/>
      <c r="AH150" s="13"/>
      <c r="AI150" s="13"/>
    </row>
    <row r="151" spans="1:35" ht="30" customHeight="1" x14ac:dyDescent="0.2">
      <c r="A151" s="105" t="s">
        <v>252</v>
      </c>
      <c r="B151" s="43" t="s">
        <v>253</v>
      </c>
      <c r="C151" s="44"/>
      <c r="D151" s="45">
        <v>7719002502</v>
      </c>
      <c r="E151" s="46">
        <f t="shared" si="12"/>
        <v>124.16666666666667</v>
      </c>
      <c r="F151" s="47">
        <v>149</v>
      </c>
      <c r="G151" s="6"/>
      <c r="H151" s="6"/>
      <c r="AH151" s="13"/>
      <c r="AI151" s="13"/>
    </row>
    <row r="152" spans="1:35" ht="30" x14ac:dyDescent="0.2">
      <c r="A152" s="106" t="s">
        <v>254</v>
      </c>
      <c r="B152" s="49" t="s">
        <v>255</v>
      </c>
      <c r="C152" s="50"/>
      <c r="D152" s="107">
        <v>7719003006</v>
      </c>
      <c r="E152" s="46">
        <f t="shared" si="12"/>
        <v>49.166666666666671</v>
      </c>
      <c r="F152" s="130">
        <v>59</v>
      </c>
      <c r="G152" s="6"/>
      <c r="H152" s="6"/>
      <c r="AH152" s="13"/>
      <c r="AI152" s="13"/>
    </row>
    <row r="153" spans="1:35" s="26" customFormat="1" ht="15" x14ac:dyDescent="0.2">
      <c r="A153" s="131"/>
      <c r="B153" s="132"/>
      <c r="C153" s="133"/>
      <c r="D153" s="134"/>
      <c r="E153" s="135"/>
      <c r="F153" s="135"/>
      <c r="G153" s="136"/>
      <c r="H153" s="136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</row>
    <row r="154" spans="1:35" s="26" customFormat="1" ht="15" x14ac:dyDescent="0.2">
      <c r="A154" s="131"/>
      <c r="B154" s="132"/>
      <c r="C154" s="133"/>
      <c r="D154" s="134"/>
      <c r="E154" s="135"/>
      <c r="F154" s="135"/>
      <c r="G154" s="136"/>
      <c r="H154" s="136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</row>
    <row r="155" spans="1:35" s="26" customFormat="1" ht="15" x14ac:dyDescent="0.2">
      <c r="A155" s="131"/>
      <c r="B155" s="132"/>
      <c r="C155" s="133"/>
      <c r="D155" s="134"/>
      <c r="E155" s="135"/>
      <c r="F155" s="135"/>
      <c r="G155" s="136"/>
      <c r="H155" s="136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</row>
    <row r="156" spans="1:35" s="26" customFormat="1" ht="15" x14ac:dyDescent="0.2">
      <c r="A156" s="131"/>
      <c r="B156" s="132"/>
      <c r="C156" s="133"/>
      <c r="D156" s="134"/>
      <c r="E156" s="135"/>
      <c r="F156" s="135"/>
      <c r="G156" s="136"/>
      <c r="H156" s="136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</row>
    <row r="157" spans="1:35" s="26" customFormat="1" ht="15" x14ac:dyDescent="0.2">
      <c r="A157" s="131"/>
      <c r="B157" s="132"/>
      <c r="C157" s="133"/>
      <c r="D157" s="134"/>
      <c r="E157" s="135"/>
      <c r="F157" s="135"/>
      <c r="G157" s="136"/>
      <c r="H157" s="136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</row>
    <row r="158" spans="1:35" s="26" customFormat="1" ht="15" x14ac:dyDescent="0.2">
      <c r="A158" s="131"/>
      <c r="B158" s="132"/>
      <c r="C158" s="133"/>
      <c r="D158" s="134"/>
      <c r="E158" s="135"/>
      <c r="F158" s="135"/>
      <c r="G158" s="136"/>
      <c r="H158" s="136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</row>
    <row r="159" spans="1:35" s="26" customFormat="1" ht="15" x14ac:dyDescent="0.2">
      <c r="A159" s="131"/>
      <c r="B159" s="132"/>
      <c r="C159" s="133"/>
      <c r="D159" s="134"/>
      <c r="E159" s="135"/>
      <c r="F159" s="135"/>
      <c r="G159" s="136"/>
      <c r="H159" s="136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</row>
    <row r="160" spans="1:35" s="26" customFormat="1" ht="15" x14ac:dyDescent="0.2">
      <c r="A160" s="131"/>
      <c r="B160" s="132"/>
      <c r="C160" s="133"/>
      <c r="D160" s="134"/>
      <c r="E160" s="135"/>
      <c r="F160" s="135"/>
      <c r="G160" s="136"/>
      <c r="H160" s="136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</row>
    <row r="161" spans="1:35" s="26" customFormat="1" ht="15" x14ac:dyDescent="0.2">
      <c r="A161" s="131"/>
      <c r="B161" s="132"/>
      <c r="C161" s="133"/>
      <c r="D161" s="134"/>
      <c r="E161" s="135"/>
      <c r="F161" s="135"/>
      <c r="G161" s="136"/>
      <c r="H161" s="136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</row>
    <row r="162" spans="1:35" s="26" customFormat="1" ht="15" x14ac:dyDescent="0.2">
      <c r="B162" s="137"/>
      <c r="C162" s="138"/>
      <c r="D162" s="139"/>
      <c r="E162" s="140"/>
      <c r="F162" s="140"/>
      <c r="G162" s="141"/>
      <c r="H162" s="141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</row>
    <row r="163" spans="1:35" s="26" customFormat="1" ht="15" x14ac:dyDescent="0.2">
      <c r="B163" s="137"/>
      <c r="C163" s="138"/>
      <c r="D163" s="139"/>
      <c r="E163" s="140"/>
      <c r="F163" s="140"/>
      <c r="G163" s="141"/>
      <c r="H163" s="141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</row>
    <row r="164" spans="1:35" s="7" customFormat="1" ht="15" x14ac:dyDescent="0.2">
      <c r="A164" s="26"/>
      <c r="B164" s="137"/>
      <c r="C164" s="138"/>
      <c r="D164" s="139"/>
      <c r="E164" s="140"/>
      <c r="F164" s="140"/>
      <c r="G164" s="141"/>
      <c r="H164" s="141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</row>
    <row r="165" spans="1:35" s="7" customFormat="1" x14ac:dyDescent="0.2">
      <c r="B165" s="142"/>
      <c r="C165" s="143"/>
      <c r="D165" s="144"/>
      <c r="E165" s="145"/>
      <c r="F165" s="145"/>
      <c r="G165" s="146"/>
      <c r="H165" s="14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</row>
    <row r="166" spans="1:35" s="7" customFormat="1" x14ac:dyDescent="0.2">
      <c r="B166" s="142"/>
      <c r="C166" s="143"/>
      <c r="D166" s="144"/>
      <c r="E166" s="145"/>
      <c r="F166" s="145"/>
      <c r="G166" s="146"/>
      <c r="H166" s="14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</row>
    <row r="167" spans="1:35" s="7" customFormat="1" x14ac:dyDescent="0.2">
      <c r="B167" s="142"/>
      <c r="C167" s="143"/>
      <c r="D167" s="144"/>
      <c r="E167" s="145"/>
      <c r="F167" s="145"/>
      <c r="G167" s="146"/>
      <c r="H167" s="14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</row>
    <row r="168" spans="1:35" s="7" customFormat="1" x14ac:dyDescent="0.2">
      <c r="B168" s="142"/>
      <c r="C168" s="143"/>
      <c r="D168" s="144"/>
      <c r="E168" s="145"/>
      <c r="F168" s="145"/>
      <c r="G168" s="146"/>
      <c r="H168" s="14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</row>
    <row r="169" spans="1:35" s="7" customFormat="1" x14ac:dyDescent="0.2">
      <c r="B169" s="142"/>
      <c r="C169" s="143"/>
      <c r="D169" s="144"/>
      <c r="E169" s="145"/>
      <c r="F169" s="145"/>
      <c r="G169" s="146"/>
      <c r="H169" s="14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</row>
    <row r="170" spans="1:35" s="7" customFormat="1" x14ac:dyDescent="0.2">
      <c r="B170" s="142"/>
      <c r="C170" s="143"/>
      <c r="D170" s="144"/>
      <c r="E170" s="145"/>
      <c r="F170" s="145"/>
      <c r="G170" s="146"/>
      <c r="H170" s="14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</row>
    <row r="171" spans="1:35" s="7" customFormat="1" x14ac:dyDescent="0.2">
      <c r="B171" s="142"/>
      <c r="C171" s="143"/>
      <c r="D171" s="144"/>
      <c r="E171" s="145"/>
      <c r="F171" s="145"/>
      <c r="G171" s="146"/>
      <c r="H171" s="14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</row>
    <row r="172" spans="1:35" s="7" customFormat="1" x14ac:dyDescent="0.2">
      <c r="B172" s="142"/>
      <c r="C172" s="143"/>
      <c r="D172" s="144"/>
      <c r="E172" s="145"/>
      <c r="F172" s="145"/>
      <c r="G172" s="146"/>
      <c r="H172" s="14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</row>
    <row r="173" spans="1:35" s="7" customFormat="1" x14ac:dyDescent="0.2">
      <c r="B173" s="142"/>
      <c r="C173" s="143"/>
      <c r="D173" s="144"/>
      <c r="E173" s="145"/>
      <c r="F173" s="145"/>
      <c r="G173" s="146"/>
      <c r="H173" s="14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</row>
    <row r="174" spans="1:35" s="7" customFormat="1" x14ac:dyDescent="0.2">
      <c r="B174" s="142"/>
      <c r="C174" s="143"/>
      <c r="D174" s="144"/>
      <c r="E174" s="145"/>
      <c r="F174" s="145"/>
      <c r="G174" s="146"/>
      <c r="H174" s="14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</row>
    <row r="175" spans="1:35" s="7" customFormat="1" x14ac:dyDescent="0.2">
      <c r="B175" s="142"/>
      <c r="C175" s="143"/>
      <c r="D175" s="144"/>
      <c r="E175" s="145"/>
      <c r="F175" s="145"/>
      <c r="G175" s="146"/>
      <c r="H175" s="14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</row>
    <row r="176" spans="1:35" s="7" customFormat="1" x14ac:dyDescent="0.2">
      <c r="B176" s="142"/>
      <c r="C176" s="143"/>
      <c r="D176" s="144"/>
      <c r="E176" s="145"/>
      <c r="F176" s="145"/>
      <c r="G176" s="146"/>
      <c r="H176" s="14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</row>
    <row r="177" spans="2:35" s="7" customFormat="1" x14ac:dyDescent="0.2">
      <c r="B177" s="142"/>
      <c r="C177" s="143"/>
      <c r="D177" s="144"/>
      <c r="E177" s="145"/>
      <c r="F177" s="145"/>
      <c r="G177" s="146"/>
      <c r="H177" s="14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</row>
    <row r="178" spans="2:35" s="7" customFormat="1" x14ac:dyDescent="0.2">
      <c r="B178" s="142"/>
      <c r="C178" s="143"/>
      <c r="D178" s="144"/>
      <c r="E178" s="145"/>
      <c r="F178" s="145"/>
      <c r="G178" s="146"/>
      <c r="H178" s="14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</row>
    <row r="179" spans="2:35" s="7" customFormat="1" x14ac:dyDescent="0.2">
      <c r="B179" s="142"/>
      <c r="C179" s="143"/>
      <c r="D179" s="144"/>
      <c r="E179" s="145"/>
      <c r="F179" s="145"/>
      <c r="G179" s="146"/>
      <c r="H179" s="14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</row>
    <row r="180" spans="2:35" s="7" customFormat="1" x14ac:dyDescent="0.2">
      <c r="B180" s="142"/>
      <c r="C180" s="143"/>
      <c r="D180" s="144"/>
      <c r="E180" s="145"/>
      <c r="F180" s="145"/>
      <c r="G180" s="146"/>
      <c r="H180" s="14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</row>
    <row r="181" spans="2:35" s="7" customFormat="1" x14ac:dyDescent="0.2">
      <c r="B181" s="142"/>
      <c r="C181" s="143"/>
      <c r="D181" s="144"/>
      <c r="E181" s="145"/>
      <c r="F181" s="145"/>
      <c r="G181" s="146"/>
      <c r="H181" s="14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</row>
    <row r="182" spans="2:35" s="7" customFormat="1" x14ac:dyDescent="0.2">
      <c r="B182" s="142"/>
      <c r="C182" s="143"/>
      <c r="D182" s="144"/>
      <c r="E182" s="145"/>
      <c r="F182" s="145"/>
      <c r="G182" s="146"/>
      <c r="H182" s="14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</row>
    <row r="183" spans="2:35" s="7" customFormat="1" x14ac:dyDescent="0.2">
      <c r="B183" s="142"/>
      <c r="C183" s="143"/>
      <c r="D183" s="144"/>
      <c r="E183" s="145"/>
      <c r="F183" s="145"/>
      <c r="G183" s="146"/>
      <c r="H183" s="14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</row>
    <row r="184" spans="2:35" s="7" customFormat="1" x14ac:dyDescent="0.2">
      <c r="B184" s="142"/>
      <c r="C184" s="143"/>
      <c r="D184" s="144"/>
      <c r="E184" s="145"/>
      <c r="F184" s="145"/>
      <c r="G184" s="146"/>
      <c r="H184" s="14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</row>
  </sheetData>
  <printOptions horizontalCentered="1"/>
  <pageMargins left="0.39370078740157483" right="0.19685039370078741" top="0.19685039370078741" bottom="0.27559055118110237" header="0.51181102362204722" footer="0.19685039370078741"/>
  <pageSetup paperSize="9" scale="49" fitToHeight="0" orientation="portrait" r:id="rId1"/>
  <headerFooter>
    <oddFooter>&amp;C&amp;P от &amp;N</oddFooter>
  </headerFooter>
  <rowBreaks count="1" manualBreakCount="1"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Condens-&gt;42kW</vt:lpstr>
      <vt:lpstr>'Condens-&gt;42kW'!Област_печат</vt:lpstr>
      <vt:lpstr>'Condens-&gt;42kW'!Печат_заглавия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Anton Dushev</cp:lastModifiedBy>
  <dcterms:created xsi:type="dcterms:W3CDTF">2018-05-15T20:56:52Z</dcterms:created>
  <dcterms:modified xsi:type="dcterms:W3CDTF">2018-05-18T06:55:48Z</dcterms:modified>
</cp:coreProperties>
</file>